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FINAL STOCK LIST" sheetId="6" r:id="rId6"/>
  </sheets>
  <definedNames>
    <definedName name="_xlnm.Print_Area" localSheetId="5">'FINAL STOCK LIST'!$B$1:$F$64</definedName>
    <definedName name="_xlnm.Print_Area" localSheetId="0">Sheet1!$B$1:$AM$139</definedName>
    <definedName name="_xlnm.Print_Area" localSheetId="1">Sheet2!$B$1:$AM$70</definedName>
    <definedName name="_xlnm.Print_Area" localSheetId="2">Sheet3!$A$1:$AO$29</definedName>
    <definedName name="_xlnm.Print_Area" localSheetId="3">Sheet4!$A$1:$AQ$35</definedName>
    <definedName name="_xlnm.Print_Area" localSheetId="4">Sheet5!$B$2:$AE$73</definedName>
  </definedNames>
  <calcPr calcId="124519"/>
</workbook>
</file>

<file path=xl/calcChain.xml><?xml version="1.0" encoding="utf-8"?>
<calcChain xmlns="http://schemas.openxmlformats.org/spreadsheetml/2006/main">
  <c r="D43" i="6"/>
  <c r="D38"/>
  <c r="D39"/>
  <c r="D25"/>
  <c r="D23"/>
  <c r="D22"/>
  <c r="D21"/>
  <c r="D16"/>
  <c r="D12"/>
  <c r="D9"/>
  <c r="D7"/>
  <c r="AK145" i="1"/>
  <c r="AJ145"/>
  <c r="AI145"/>
  <c r="AH145"/>
  <c r="AG145"/>
  <c r="AF145"/>
  <c r="AE145"/>
  <c r="AD145"/>
  <c r="AC145"/>
  <c r="AB145"/>
  <c r="AA145"/>
  <c r="Z145"/>
  <c r="Y145"/>
  <c r="X145"/>
  <c r="W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D17" i="4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C17"/>
  <c r="E27" i="3"/>
  <c r="AP27"/>
  <c r="D63" i="6"/>
  <c r="D62"/>
  <c r="D61"/>
  <c r="D60"/>
  <c r="AN27" i="3"/>
  <c r="AO27"/>
  <c r="C27"/>
  <c r="D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L27"/>
  <c r="AM27"/>
  <c r="AK27"/>
  <c r="U56" i="1"/>
  <c r="T56"/>
  <c r="D76"/>
  <c r="D31" i="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C31"/>
  <c r="E69" i="5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D69"/>
  <c r="AC31"/>
  <c r="AD31"/>
  <c r="AE31"/>
  <c r="D31"/>
  <c r="E31"/>
  <c r="D8" i="6" s="1"/>
  <c r="F31" i="5"/>
  <c r="G31"/>
  <c r="H31"/>
  <c r="I31"/>
  <c r="J31"/>
  <c r="K31"/>
  <c r="L31"/>
  <c r="M31"/>
  <c r="N31"/>
  <c r="O31"/>
  <c r="P31"/>
  <c r="Q31"/>
  <c r="R31"/>
  <c r="D58" i="6" s="1"/>
  <c r="S31" i="5"/>
  <c r="D59" i="6" s="1"/>
  <c r="T31" i="5"/>
  <c r="U31"/>
  <c r="V31"/>
  <c r="W31"/>
  <c r="D64" i="6" s="1"/>
  <c r="X31" i="5"/>
  <c r="Y31"/>
  <c r="Z31"/>
  <c r="AA31"/>
  <c r="AB31"/>
  <c r="AH22" i="1"/>
  <c r="D47" i="6"/>
  <c r="D46"/>
  <c r="V22" i="1" l="1"/>
  <c r="U22"/>
  <c r="O22"/>
  <c r="D49" i="6"/>
  <c r="D52"/>
  <c r="D54"/>
  <c r="D53"/>
  <c r="D50"/>
  <c r="D51"/>
  <c r="D55"/>
  <c r="D56"/>
  <c r="D57"/>
  <c r="E100" i="1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D48" i="6" s="1"/>
  <c r="D100" i="1"/>
  <c r="S135"/>
  <c r="T135"/>
  <c r="D135"/>
  <c r="E135"/>
  <c r="F135"/>
  <c r="G135"/>
  <c r="H135"/>
  <c r="I135"/>
  <c r="J135"/>
  <c r="K135"/>
  <c r="L135"/>
  <c r="M135"/>
  <c r="N135"/>
  <c r="O135"/>
  <c r="P135"/>
  <c r="Q135"/>
  <c r="R135"/>
  <c r="U135"/>
  <c r="W135"/>
  <c r="X135"/>
  <c r="Y135"/>
  <c r="Z135"/>
  <c r="D65" i="6" s="1"/>
  <c r="AA135" i="1"/>
  <c r="AB135"/>
  <c r="AC135"/>
  <c r="AD135"/>
  <c r="AE135"/>
  <c r="AF135"/>
  <c r="AG135"/>
  <c r="AH135"/>
  <c r="AI135"/>
  <c r="AJ135"/>
  <c r="AK13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D125"/>
  <c r="E65" i="2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5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E76" i="1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D44" i="6" s="1"/>
  <c r="AJ76" i="1"/>
  <c r="AK76"/>
  <c r="D45" i="6" s="1"/>
  <c r="E56" i="1"/>
  <c r="F56"/>
  <c r="G56"/>
  <c r="H56"/>
  <c r="I56"/>
  <c r="J56"/>
  <c r="K56"/>
  <c r="L56"/>
  <c r="M56"/>
  <c r="N56"/>
  <c r="O56"/>
  <c r="P56"/>
  <c r="Q56"/>
  <c r="R56"/>
  <c r="S56"/>
  <c r="V56"/>
  <c r="W56"/>
  <c r="X56"/>
  <c r="Y56"/>
  <c r="Z56"/>
  <c r="D29" i="6" s="1"/>
  <c r="AA56" i="1"/>
  <c r="AB56"/>
  <c r="AC56"/>
  <c r="AD56"/>
  <c r="AE56"/>
  <c r="AF56"/>
  <c r="AG56"/>
  <c r="AH56"/>
  <c r="AI56"/>
  <c r="AJ56"/>
  <c r="AK56"/>
  <c r="AL56"/>
  <c r="AM56"/>
  <c r="D56"/>
  <c r="E22"/>
  <c r="D22"/>
  <c r="F22"/>
  <c r="G22"/>
  <c r="H22"/>
  <c r="I22"/>
  <c r="D11" i="6" s="1"/>
  <c r="J22" i="1"/>
  <c r="K22"/>
  <c r="L22"/>
  <c r="M22"/>
  <c r="D15" i="6" s="1"/>
  <c r="N22" i="1"/>
  <c r="P22"/>
  <c r="D18" i="6" s="1"/>
  <c r="Q22" i="1"/>
  <c r="R22"/>
  <c r="D20" i="6" s="1"/>
  <c r="S22" i="1"/>
  <c r="T22"/>
  <c r="W22"/>
  <c r="X22"/>
  <c r="D26" i="6" s="1"/>
  <c r="Y22" i="1"/>
  <c r="Z22"/>
  <c r="D28" i="6" s="1"/>
  <c r="AA22" i="1"/>
  <c r="AB22"/>
  <c r="AC22"/>
  <c r="AD22"/>
  <c r="AE22"/>
  <c r="AF22"/>
  <c r="AG22"/>
  <c r="D36" i="6" s="1"/>
  <c r="AI22" i="1"/>
  <c r="D37" i="6" s="1"/>
  <c r="AJ22" i="1"/>
  <c r="AK22"/>
  <c r="AL22"/>
  <c r="D40" i="6" s="1"/>
  <c r="AM22" i="1"/>
  <c r="D14" i="6" l="1"/>
  <c r="D10"/>
  <c r="D13"/>
  <c r="D17"/>
  <c r="D41"/>
  <c r="D35"/>
  <c r="D42"/>
  <c r="D33"/>
  <c r="D34"/>
  <c r="D30"/>
  <c r="D31"/>
  <c r="D27"/>
  <c r="D24"/>
  <c r="D32"/>
  <c r="D19"/>
</calcChain>
</file>

<file path=xl/sharedStrings.xml><?xml version="1.0" encoding="utf-8"?>
<sst xmlns="http://schemas.openxmlformats.org/spreadsheetml/2006/main" count="940" uniqueCount="336">
  <si>
    <t>Sl no.</t>
  </si>
  <si>
    <t>ROOMS</t>
  </si>
  <si>
    <t>Table</t>
  </si>
  <si>
    <t>Wood</t>
  </si>
  <si>
    <t>Plastic</t>
  </si>
  <si>
    <t>Steel</t>
  </si>
  <si>
    <t>Chair</t>
  </si>
  <si>
    <t>Bench(wood)</t>
  </si>
  <si>
    <t>Dusk ( Wood)</t>
  </si>
  <si>
    <t>Cupboard</t>
  </si>
  <si>
    <t>Rack</t>
  </si>
  <si>
    <t>Board</t>
  </si>
  <si>
    <t>Wall</t>
  </si>
  <si>
    <t>Fan</t>
  </si>
  <si>
    <t>Light</t>
  </si>
  <si>
    <t>Lecture Stand</t>
  </si>
  <si>
    <t>Microphone Speaker</t>
  </si>
  <si>
    <t>Stool</t>
  </si>
  <si>
    <t>Computer</t>
  </si>
  <si>
    <t>Computer table</t>
  </si>
  <si>
    <t>Inverter (UPS)</t>
  </si>
  <si>
    <t>Battery</t>
  </si>
  <si>
    <t>Projector</t>
  </si>
  <si>
    <t>Projector Stand</t>
  </si>
  <si>
    <t>Printer</t>
  </si>
  <si>
    <t>Wifi Router</t>
  </si>
  <si>
    <t>Wash Basin</t>
  </si>
  <si>
    <t>Notice Board</t>
  </si>
  <si>
    <t>B.com CA Ist ( Room no: 11)</t>
  </si>
  <si>
    <t>B.com CA 2nd ( Room no: 10)</t>
  </si>
  <si>
    <t>Seminar Hall (M.com Previous)</t>
  </si>
  <si>
    <t xml:space="preserve">Speaker </t>
  </si>
  <si>
    <t>Mike Stand</t>
  </si>
  <si>
    <t>B.com F&amp;T 3rd ( Room no:9 )</t>
  </si>
  <si>
    <t>B.com CA 3rd ( Room no:8)</t>
  </si>
  <si>
    <t xml:space="preserve">B.com F&amp;T 2nd </t>
  </si>
  <si>
    <t>M.com Finance Final</t>
  </si>
  <si>
    <t>Research Centre Library</t>
  </si>
  <si>
    <t>Research Centre ( Computer Lab)</t>
  </si>
  <si>
    <t>Staff Room</t>
  </si>
  <si>
    <t>Computer Room</t>
  </si>
  <si>
    <t>Air Conditioner</t>
  </si>
  <si>
    <t>outside</t>
  </si>
  <si>
    <t>Water Cooler</t>
  </si>
  <si>
    <t>Total Count</t>
  </si>
  <si>
    <t>Value</t>
  </si>
  <si>
    <t>TOTAL VALUE</t>
  </si>
  <si>
    <t>ASSET VALUATION</t>
  </si>
  <si>
    <t>Big Wood</t>
  </si>
  <si>
    <t>Computer Lab</t>
  </si>
  <si>
    <t>Computer Cabin</t>
  </si>
  <si>
    <t xml:space="preserve">Cussian </t>
  </si>
  <si>
    <t>B.Sc Computer II</t>
  </si>
  <si>
    <t>B.Sc Computer III</t>
  </si>
  <si>
    <t>B.Sc Computer I</t>
  </si>
  <si>
    <t>B.com II</t>
  </si>
  <si>
    <t>B.com I</t>
  </si>
  <si>
    <t>B.Com III</t>
  </si>
  <si>
    <t>BBA I</t>
  </si>
  <si>
    <t>BBA II</t>
  </si>
  <si>
    <t>BBA III</t>
  </si>
  <si>
    <t>Computer Lab ( Ground Floor )</t>
  </si>
  <si>
    <t>Library</t>
  </si>
  <si>
    <t>Seminar Hall</t>
  </si>
  <si>
    <t>Seminar Hall 2</t>
  </si>
  <si>
    <t>M.sc Stat</t>
  </si>
  <si>
    <t>M.sc Stat II</t>
  </si>
  <si>
    <t>Management Office</t>
  </si>
  <si>
    <t>Mixture</t>
  </si>
  <si>
    <t>Traesurer Room</t>
  </si>
  <si>
    <t>Ground Room I</t>
  </si>
  <si>
    <t>Rest Room ( Girls )</t>
  </si>
  <si>
    <t>Rest Room (Boys)</t>
  </si>
  <si>
    <t>Outside</t>
  </si>
  <si>
    <t>I. COMMERCE DEPARTMENT</t>
  </si>
  <si>
    <t>II. SELF FINANCING DEPARTMENTS</t>
  </si>
  <si>
    <t>III. CHEMISTRY DEPARTMENT</t>
  </si>
  <si>
    <t>first floor ( Last Room)</t>
  </si>
  <si>
    <t>Chemistry Computer Lab</t>
  </si>
  <si>
    <t>first floor ( Class room 1)</t>
  </si>
  <si>
    <t>First Floor ( Class Room 2)</t>
  </si>
  <si>
    <t>HOD Room</t>
  </si>
  <si>
    <t>STOVE</t>
  </si>
  <si>
    <t>Gas Cylender</t>
  </si>
  <si>
    <t>BA Hindhi III ( R no: A36)</t>
  </si>
  <si>
    <t>BA ENGLISH III ( R no: A37)</t>
  </si>
  <si>
    <t>Room No: A 38</t>
  </si>
  <si>
    <t>BA English ( R no: A39)</t>
  </si>
  <si>
    <t>Room No: A40</t>
  </si>
  <si>
    <t>Room No: A45</t>
  </si>
  <si>
    <t>Room No: A44</t>
  </si>
  <si>
    <t>Staff Room ( English)</t>
  </si>
  <si>
    <t>Head Of the Dept ( English)</t>
  </si>
  <si>
    <t>Computer Table</t>
  </si>
  <si>
    <t>Dept Of English (Language Lab)</t>
  </si>
  <si>
    <t>Dept Of Hindhi</t>
  </si>
  <si>
    <t>BA Malayalam III (Room No: A28)</t>
  </si>
  <si>
    <t>Room No: A27</t>
  </si>
  <si>
    <t>DC3 History (R no:A25)</t>
  </si>
  <si>
    <t>PG Dept of Malyalam &amp; Sanscrit ( Staff Room)</t>
  </si>
  <si>
    <t>Dept Of History &amp; Political Science</t>
  </si>
  <si>
    <t>i) GROUND FLOOR</t>
  </si>
  <si>
    <t>National Cadet Corps</t>
  </si>
  <si>
    <t>m.sc Previous Lab( Physics )</t>
  </si>
  <si>
    <t>B.Sc Physics Final</t>
  </si>
  <si>
    <t>Thin film Lab</t>
  </si>
  <si>
    <t>D3 Physics Lab</t>
  </si>
  <si>
    <t>B.Sc Physics Complementary Lab</t>
  </si>
  <si>
    <t>Research Lab</t>
  </si>
  <si>
    <t>Oven</t>
  </si>
  <si>
    <t>Stirer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</si>
  <si>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VI. ZOOLOGY  DEPARTMENT</t>
    </r>
  </si>
  <si>
    <t xml:space="preserve">Museum </t>
  </si>
  <si>
    <t>B.Sc lab</t>
  </si>
  <si>
    <t>B.Sc lecturer hall 2</t>
  </si>
  <si>
    <t>B.Sc lecturer hall 1</t>
  </si>
  <si>
    <t>HOD ROOM</t>
  </si>
  <si>
    <t>Staff  room</t>
  </si>
  <si>
    <t xml:space="preserve">Fridge </t>
  </si>
  <si>
    <t>Prof K. George Abraham Library</t>
  </si>
  <si>
    <t>PG 1</t>
  </si>
  <si>
    <t>DC 1</t>
  </si>
  <si>
    <t>Prof  T M joseph  Hall</t>
  </si>
  <si>
    <t xml:space="preserve">PG 2 Lab &amp; Class </t>
  </si>
  <si>
    <t xml:space="preserve">Computer lab </t>
  </si>
  <si>
    <t>Instrumental Room</t>
  </si>
  <si>
    <t>PG Lab</t>
  </si>
  <si>
    <t>Animation Room</t>
  </si>
  <si>
    <t>M.Sc Previous ( R No: A14 )</t>
  </si>
  <si>
    <t>M.Sc Final ( R No: A 15 )</t>
  </si>
  <si>
    <t>Room No: A 16 ( Seminar Hall)</t>
  </si>
  <si>
    <t>Room No: A 17</t>
  </si>
  <si>
    <t>Room No: A 18</t>
  </si>
  <si>
    <t>Room No: A19</t>
  </si>
  <si>
    <t>Room No: A 20</t>
  </si>
  <si>
    <t>Romm No: A 21</t>
  </si>
  <si>
    <t>Room No: A 22</t>
  </si>
  <si>
    <t>NSS Office</t>
  </si>
  <si>
    <t>Reading Room &amp; Computer Lab</t>
  </si>
  <si>
    <t>Post Graduate Department of Mathematics ( Dst - FIST Supported )</t>
  </si>
  <si>
    <t>Staff Room ( Maths)</t>
  </si>
  <si>
    <t>MA Final</t>
  </si>
  <si>
    <t>Room No: A 5</t>
  </si>
  <si>
    <t>Room No: A 6</t>
  </si>
  <si>
    <t>Room No: A 7 ( MA Previous )</t>
  </si>
  <si>
    <t>Room No: A8</t>
  </si>
  <si>
    <t>Room No: A9</t>
  </si>
  <si>
    <t>Room No: A10</t>
  </si>
  <si>
    <t>Room No: A 11</t>
  </si>
  <si>
    <t>Post Graduate Dept Of Economics</t>
  </si>
  <si>
    <t>Staff Room (Economics)</t>
  </si>
  <si>
    <t>Kurumthottickal Achan Hall</t>
  </si>
  <si>
    <t>Mixer</t>
  </si>
  <si>
    <t>i) FIRST FLOOR</t>
  </si>
  <si>
    <t>Department of Physical Education</t>
  </si>
  <si>
    <t>STAFF ROOM</t>
  </si>
  <si>
    <t>B.Sc lecturer Hall</t>
  </si>
  <si>
    <t>LIBRARY</t>
  </si>
  <si>
    <t>M.Sc lecturer Hll 2</t>
  </si>
  <si>
    <t xml:space="preserve">research lab </t>
  </si>
  <si>
    <t>HERBERRIUM</t>
  </si>
  <si>
    <t>CMPUTER LAB(DIST-FIST)</t>
  </si>
  <si>
    <t>SEMINAR HALL</t>
  </si>
  <si>
    <t>TOP FLOOR ROOM 1</t>
  </si>
  <si>
    <t>TOP FLOOR ROOM 2</t>
  </si>
  <si>
    <t>TOP FLOOR ROOM 3</t>
  </si>
  <si>
    <t>M.Sc lecturer HAll</t>
  </si>
  <si>
    <t>Dumping Room</t>
  </si>
  <si>
    <t>Management  Office</t>
  </si>
  <si>
    <t>Auditoriam Hall</t>
  </si>
  <si>
    <t>Exam Hall</t>
  </si>
  <si>
    <t>CC TV</t>
  </si>
  <si>
    <t>Board Stand</t>
  </si>
  <si>
    <t>MAIN HALL</t>
  </si>
  <si>
    <t>Big Lecture Stand</t>
  </si>
  <si>
    <t>Display Rack</t>
  </si>
  <si>
    <t>Gate Register (RFID)</t>
  </si>
  <si>
    <t>Library Opac</t>
  </si>
  <si>
    <t>Reading Room</t>
  </si>
  <si>
    <t>Television</t>
  </si>
  <si>
    <t>Store Room</t>
  </si>
  <si>
    <t>Librarian Room</t>
  </si>
  <si>
    <t>Library  Stair Room</t>
  </si>
  <si>
    <t>News Ppaer Display Stand</t>
  </si>
  <si>
    <t xml:space="preserve">Big </t>
  </si>
  <si>
    <t>Small</t>
  </si>
  <si>
    <t>Storage Rack</t>
  </si>
  <si>
    <t>Wood CupBorad ( Big)</t>
  </si>
  <si>
    <t>Big Rack ( wood)</t>
  </si>
  <si>
    <t>Near lunch room</t>
  </si>
  <si>
    <t xml:space="preserve">Exam store </t>
  </si>
  <si>
    <t xml:space="preserve">NAAC room </t>
  </si>
  <si>
    <t>MA -2 ENGLISH</t>
  </si>
  <si>
    <t>MA-1 ENGLISH</t>
  </si>
  <si>
    <t>MA-MALAYALAM</t>
  </si>
  <si>
    <t>COUNCELING CENTRE</t>
  </si>
  <si>
    <t>OUT SIDE (Top)</t>
  </si>
  <si>
    <t>MAIN OFFICE</t>
  </si>
  <si>
    <t xml:space="preserve"> </t>
  </si>
  <si>
    <t>Photostat mechine</t>
  </si>
  <si>
    <t>cussian</t>
  </si>
  <si>
    <t>wheel chair</t>
  </si>
  <si>
    <t>B.com I F &amp; T</t>
  </si>
  <si>
    <t>ASSET NAME</t>
  </si>
  <si>
    <t>Opening Stock</t>
  </si>
  <si>
    <t>Addition Stock</t>
  </si>
  <si>
    <t>Total Qty</t>
  </si>
  <si>
    <t>Total Value</t>
  </si>
  <si>
    <t>Depreciation</t>
  </si>
  <si>
    <t>Closing WDV</t>
  </si>
  <si>
    <t>Qty</t>
  </si>
  <si>
    <t>Value as on Date</t>
  </si>
  <si>
    <t>Purchase Date</t>
  </si>
  <si>
    <t>QTY</t>
  </si>
  <si>
    <t>Total</t>
  </si>
  <si>
    <t>Steel Table</t>
  </si>
  <si>
    <t>steel Chair</t>
  </si>
  <si>
    <t>Deletion</t>
  </si>
  <si>
    <t>Closing Qty</t>
  </si>
  <si>
    <t>Plastic Chair</t>
  </si>
  <si>
    <t>Bench</t>
  </si>
  <si>
    <t>Dusk</t>
  </si>
  <si>
    <t>Wood Cupboard</t>
  </si>
  <si>
    <t>Steel Cupboard</t>
  </si>
  <si>
    <t>Wood Rack</t>
  </si>
  <si>
    <t>Steel Rack</t>
  </si>
  <si>
    <t>Wood Board</t>
  </si>
  <si>
    <t>Wall Board</t>
  </si>
  <si>
    <t>Invertor ( UPS)</t>
  </si>
  <si>
    <t>Speaker</t>
  </si>
  <si>
    <t xml:space="preserve">Air Conditioner </t>
  </si>
  <si>
    <t>Cussian Chair</t>
  </si>
  <si>
    <t xml:space="preserve">Mixture </t>
  </si>
  <si>
    <t>Stove</t>
  </si>
  <si>
    <t>stirrer</t>
  </si>
  <si>
    <t xml:space="preserve">oven </t>
  </si>
  <si>
    <t>fridge</t>
  </si>
  <si>
    <t>Photostat machinne</t>
  </si>
  <si>
    <t>Wood Display Rack</t>
  </si>
  <si>
    <t>Steel Display Rack</t>
  </si>
  <si>
    <t>Big Wood Cupboard</t>
  </si>
  <si>
    <t>Newspaper Display</t>
  </si>
  <si>
    <t>News Paper Display (B)</t>
  </si>
  <si>
    <t>wood Rack Big</t>
  </si>
  <si>
    <t>Gate Register</t>
  </si>
  <si>
    <t>Library OPAC</t>
  </si>
  <si>
    <t>Staff Room ( Physics)</t>
  </si>
  <si>
    <t>Phd Ground</t>
  </si>
  <si>
    <t>Dr.Juhanaan marthoma hall(Media centre)</t>
  </si>
  <si>
    <t>Projecor</t>
  </si>
  <si>
    <t>MIC STAND</t>
  </si>
  <si>
    <t>MIXER</t>
  </si>
  <si>
    <t>Out Side Room</t>
  </si>
  <si>
    <t>Generator</t>
  </si>
  <si>
    <t>Chemisry Lab</t>
  </si>
  <si>
    <t>Room No 1</t>
  </si>
  <si>
    <t>Bed</t>
  </si>
  <si>
    <t>Room No 2</t>
  </si>
  <si>
    <t>Room No 3</t>
  </si>
  <si>
    <t>Room No 4</t>
  </si>
  <si>
    <t>Room No 5</t>
  </si>
  <si>
    <t>Room No 6</t>
  </si>
  <si>
    <t>Room No 7</t>
  </si>
  <si>
    <t>Room No 8</t>
  </si>
  <si>
    <t>Room No 9</t>
  </si>
  <si>
    <t>Room No 10</t>
  </si>
  <si>
    <t>Room No 11</t>
  </si>
  <si>
    <t>Room No 12</t>
  </si>
  <si>
    <t>Room No 13</t>
  </si>
  <si>
    <t>Room No 14</t>
  </si>
  <si>
    <t>Room No 15</t>
  </si>
  <si>
    <t>Room No 16</t>
  </si>
  <si>
    <t>Room No 17</t>
  </si>
  <si>
    <t>Room No 23</t>
  </si>
  <si>
    <t>Guest Room</t>
  </si>
  <si>
    <t>1st Floor Outside</t>
  </si>
  <si>
    <t>Prayer Room</t>
  </si>
  <si>
    <t>Warden Room</t>
  </si>
  <si>
    <t>Fridge</t>
  </si>
  <si>
    <t>Kitchen Room</t>
  </si>
  <si>
    <t>Outside Ground Floor</t>
  </si>
  <si>
    <t>Mess Room</t>
  </si>
  <si>
    <t>Room No 18</t>
  </si>
  <si>
    <t>Room No 19</t>
  </si>
  <si>
    <t>Room No 20</t>
  </si>
  <si>
    <t>Room No 21</t>
  </si>
  <si>
    <t>Room No 22</t>
  </si>
  <si>
    <t>Room No 24</t>
  </si>
  <si>
    <t>Room No 25</t>
  </si>
  <si>
    <t>Room No 26</t>
  </si>
  <si>
    <t>Room No 27</t>
  </si>
  <si>
    <t>Sewing Machine</t>
  </si>
  <si>
    <t>Mess Room &amp; Kitchen</t>
  </si>
  <si>
    <t>Staw</t>
  </si>
  <si>
    <t xml:space="preserve">Outside </t>
  </si>
  <si>
    <t>CCF Room</t>
  </si>
  <si>
    <t>IQAC Room</t>
  </si>
  <si>
    <t>Photostat ( Copier) Machine</t>
  </si>
  <si>
    <t>High Speed Printer</t>
  </si>
  <si>
    <t xml:space="preserve">Internal Exam </t>
  </si>
  <si>
    <t>Glass Table</t>
  </si>
  <si>
    <t>Valuation Camp</t>
  </si>
  <si>
    <t>Store</t>
  </si>
  <si>
    <t>Canteen</t>
  </si>
  <si>
    <t>COMPUTER LAB</t>
  </si>
  <si>
    <t>HOD  Room</t>
  </si>
  <si>
    <t>Workers Room</t>
  </si>
  <si>
    <t>M.Sc Physical Lab</t>
  </si>
  <si>
    <t>Wood Bed</t>
  </si>
  <si>
    <t>Steel Bed</t>
  </si>
  <si>
    <t>Digital Room</t>
  </si>
  <si>
    <t>STOCK LIST AS ON 10.01.2022</t>
  </si>
  <si>
    <t>Sports Hostel</t>
  </si>
  <si>
    <t>V. BOTANY DEPARTMENT</t>
  </si>
  <si>
    <t>VI. AUDITORIUM BUILDING</t>
  </si>
  <si>
    <t>VIII. MAIN BUILDING</t>
  </si>
  <si>
    <t>Pricipal Room</t>
  </si>
  <si>
    <t>Glass</t>
  </si>
  <si>
    <t>Air Bed</t>
  </si>
  <si>
    <t>Organ</t>
  </si>
  <si>
    <t>Aquarium</t>
  </si>
  <si>
    <t>Treasurer Room</t>
  </si>
  <si>
    <t>IV. ZOOLOGY DEPARTMENT</t>
  </si>
  <si>
    <t>Acquarium</t>
  </si>
  <si>
    <t>Wooden Table</t>
  </si>
  <si>
    <t>Big Wooden Table</t>
  </si>
  <si>
    <t>Wooden Chair</t>
  </si>
  <si>
    <t>VII. Chappel Building</t>
  </si>
  <si>
    <t>Chappel</t>
  </si>
  <si>
    <t>Mixure</t>
  </si>
  <si>
    <t>IX. MAIN BUILDING</t>
  </si>
  <si>
    <t>X. OFFICE BUILDING</t>
  </si>
  <si>
    <t>XI. LIBRARY BUILDING</t>
  </si>
  <si>
    <t>XII.Canteen Building</t>
  </si>
  <si>
    <t>XIII. Ladies Hostel Buliding 1</t>
  </si>
  <si>
    <t>XIV. LADIES HOSTEL BUILDING 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</si>
</sst>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Fill="1" applyBorder="1" applyAlignment="1"/>
    <xf numFmtId="0" fontId="0" fillId="0" borderId="4" xfId="0" applyBorder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/>
    <xf numFmtId="0" fontId="3" fillId="0" borderId="3" xfId="0" applyFont="1" applyBorder="1" applyAlignment="1">
      <alignment horizontal="center" textRotation="90" wrapText="1"/>
    </xf>
    <xf numFmtId="0" fontId="0" fillId="0" borderId="0" xfId="0"/>
    <xf numFmtId="0" fontId="3" fillId="0" borderId="3" xfId="0" applyFont="1" applyFill="1" applyBorder="1" applyAlignment="1">
      <alignment textRotation="90"/>
    </xf>
    <xf numFmtId="0" fontId="0" fillId="2" borderId="1" xfId="0" applyFill="1" applyBorder="1"/>
    <xf numFmtId="0" fontId="0" fillId="2" borderId="4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3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1" fillId="0" borderId="2" xfId="0" applyFont="1" applyBorder="1" applyAlignment="1"/>
    <xf numFmtId="0" fontId="0" fillId="0" borderId="0" xfId="0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0" xfId="0"/>
    <xf numFmtId="0" fontId="9" fillId="0" borderId="3" xfId="0" applyFont="1" applyBorder="1" applyAlignment="1">
      <alignment wrapText="1"/>
    </xf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6" xfId="0" applyFont="1" applyBorder="1" applyAlignment="1">
      <alignment wrapText="1"/>
    </xf>
    <xf numFmtId="0" fontId="1" fillId="0" borderId="11" xfId="0" applyFont="1" applyFill="1" applyBorder="1"/>
    <xf numFmtId="0" fontId="4" fillId="0" borderId="0" xfId="0" applyFont="1" applyBorder="1" applyAlignment="1"/>
    <xf numFmtId="0" fontId="1" fillId="0" borderId="1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left" wrapText="1"/>
    </xf>
    <xf numFmtId="0" fontId="12" fillId="0" borderId="1" xfId="0" applyFont="1" applyBorder="1"/>
    <xf numFmtId="0" fontId="3" fillId="0" borderId="1" xfId="0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9" xfId="0" applyFont="1" applyBorder="1"/>
    <xf numFmtId="0" fontId="9" fillId="0" borderId="3" xfId="0" applyFont="1" applyBorder="1"/>
    <xf numFmtId="0" fontId="9" fillId="0" borderId="2" xfId="0" applyFont="1" applyBorder="1" applyAlignment="1">
      <alignment wrapText="1"/>
    </xf>
    <xf numFmtId="0" fontId="0" fillId="0" borderId="7" xfId="0" applyBorder="1"/>
    <xf numFmtId="0" fontId="0" fillId="0" borderId="6" xfId="0" applyBorder="1"/>
    <xf numFmtId="0" fontId="0" fillId="0" borderId="0" xfId="0"/>
    <xf numFmtId="0" fontId="9" fillId="0" borderId="1" xfId="0" applyFont="1" applyBorder="1" applyAlignment="1">
      <alignment horizontal="center" wrapText="1"/>
    </xf>
    <xf numFmtId="0" fontId="0" fillId="0" borderId="0" xfId="0"/>
    <xf numFmtId="0" fontId="4" fillId="0" borderId="0" xfId="0" applyFont="1" applyAlignment="1"/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" xfId="0" applyFont="1" applyBorder="1" applyAlignment="1">
      <alignment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 readingOrder="1"/>
    </xf>
    <xf numFmtId="0" fontId="2" fillId="0" borderId="3" xfId="0" applyFont="1" applyBorder="1" applyAlignment="1">
      <alignment horizontal="center" textRotation="90" wrapText="1" readingOrder="1"/>
    </xf>
    <xf numFmtId="0" fontId="11" fillId="0" borderId="2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0" fillId="0" borderId="3" xfId="0" applyBorder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48"/>
  <sheetViews>
    <sheetView topLeftCell="D123" zoomScale="80" zoomScaleNormal="80" workbookViewId="0">
      <selection activeCell="AF149" sqref="AF149"/>
    </sheetView>
  </sheetViews>
  <sheetFormatPr defaultRowHeight="15"/>
  <cols>
    <col min="2" max="2" width="8" customWidth="1"/>
    <col min="3" max="3" width="33.140625" customWidth="1"/>
    <col min="4" max="4" width="7.5703125" customWidth="1"/>
    <col min="5" max="5" width="8.42578125" customWidth="1"/>
    <col min="6" max="6" width="7.140625" customWidth="1"/>
    <col min="7" max="7" width="8.85546875" customWidth="1"/>
    <col min="8" max="8" width="8" customWidth="1"/>
    <col min="9" max="9" width="9.5703125" customWidth="1"/>
    <col min="10" max="10" width="7" customWidth="1"/>
    <col min="11" max="11" width="9" customWidth="1"/>
    <col min="12" max="12" width="9.42578125" customWidth="1"/>
    <col min="13" max="13" width="8.85546875" customWidth="1"/>
    <col min="14" max="14" width="7.7109375" customWidth="1"/>
    <col min="15" max="15" width="7.28515625" customWidth="1"/>
    <col min="16" max="16" width="8" customWidth="1"/>
    <col min="17" max="17" width="7.7109375" customWidth="1"/>
    <col min="18" max="18" width="7.28515625" customWidth="1"/>
    <col min="19" max="19" width="6.7109375" customWidth="1"/>
    <col min="20" max="20" width="5" customWidth="1"/>
    <col min="21" max="21" width="4.42578125" customWidth="1"/>
    <col min="22" max="22" width="5.140625" customWidth="1"/>
    <col min="23" max="23" width="3.5703125" customWidth="1"/>
    <col min="24" max="24" width="3.85546875" customWidth="1"/>
    <col min="25" max="25" width="4.42578125" customWidth="1"/>
    <col min="26" max="26" width="5.28515625" customWidth="1"/>
    <col min="27" max="27" width="5" customWidth="1"/>
    <col min="28" max="28" width="4.5703125" customWidth="1"/>
    <col min="29" max="29" width="3.7109375" customWidth="1"/>
    <col min="30" max="30" width="4.7109375" customWidth="1"/>
    <col min="31" max="31" width="4.85546875" customWidth="1"/>
    <col min="32" max="32" width="5.140625" customWidth="1"/>
    <col min="33" max="33" width="4.7109375" customWidth="1"/>
    <col min="34" max="34" width="4.5703125" customWidth="1"/>
    <col min="35" max="35" width="4.85546875" customWidth="1"/>
    <col min="36" max="36" width="5.140625" customWidth="1"/>
    <col min="37" max="37" width="5.85546875" customWidth="1"/>
    <col min="38" max="38" width="5.7109375" customWidth="1"/>
    <col min="39" max="39" width="3.85546875" hidden="1" customWidth="1"/>
  </cols>
  <sheetData>
    <row r="1" spans="1:39">
      <c r="A1" s="1"/>
      <c r="B1" s="119" t="s">
        <v>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spans="1:39">
      <c r="A2" s="11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</row>
    <row r="3" spans="1:39" ht="15.75">
      <c r="A3" s="11"/>
      <c r="B3" s="91" t="s">
        <v>74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9">
      <c r="A4" s="11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ht="12" customHeight="1"/>
    <row r="6" spans="1:39" ht="48" customHeight="1">
      <c r="B6" s="105" t="s">
        <v>0</v>
      </c>
      <c r="C6" s="106" t="s">
        <v>1</v>
      </c>
      <c r="D6" s="105" t="s">
        <v>2</v>
      </c>
      <c r="E6" s="105"/>
      <c r="F6" s="105"/>
      <c r="G6" s="105"/>
      <c r="H6" s="108" t="s">
        <v>6</v>
      </c>
      <c r="I6" s="109"/>
      <c r="J6" s="110"/>
      <c r="K6" s="111" t="s">
        <v>7</v>
      </c>
      <c r="L6" s="111" t="s">
        <v>8</v>
      </c>
      <c r="M6" s="108" t="s">
        <v>9</v>
      </c>
      <c r="N6" s="109"/>
      <c r="O6" s="108" t="s">
        <v>10</v>
      </c>
      <c r="P6" s="110"/>
      <c r="Q6" s="105" t="s">
        <v>11</v>
      </c>
      <c r="R6" s="105"/>
      <c r="S6" s="102" t="s">
        <v>13</v>
      </c>
      <c r="T6" s="102" t="s">
        <v>14</v>
      </c>
      <c r="U6" s="92" t="s">
        <v>15</v>
      </c>
      <c r="V6" s="92" t="s">
        <v>174</v>
      </c>
      <c r="W6" s="92" t="s">
        <v>16</v>
      </c>
      <c r="X6" s="102" t="s">
        <v>17</v>
      </c>
      <c r="Y6" s="102" t="s">
        <v>18</v>
      </c>
      <c r="Z6" s="92" t="s">
        <v>19</v>
      </c>
      <c r="AA6" s="92" t="s">
        <v>24</v>
      </c>
      <c r="AB6" s="92" t="s">
        <v>20</v>
      </c>
      <c r="AC6" s="102" t="s">
        <v>21</v>
      </c>
      <c r="AD6" s="102" t="s">
        <v>22</v>
      </c>
      <c r="AE6" s="92" t="s">
        <v>23</v>
      </c>
      <c r="AF6" s="92" t="s">
        <v>25</v>
      </c>
      <c r="AG6" s="92" t="s">
        <v>26</v>
      </c>
      <c r="AH6" s="92" t="s">
        <v>241</v>
      </c>
      <c r="AI6" s="92" t="s">
        <v>27</v>
      </c>
      <c r="AJ6" s="92" t="s">
        <v>31</v>
      </c>
      <c r="AK6" s="94" t="s">
        <v>32</v>
      </c>
      <c r="AL6" s="94" t="s">
        <v>41</v>
      </c>
      <c r="AM6" s="94" t="s">
        <v>43</v>
      </c>
    </row>
    <row r="7" spans="1:39" ht="33" customHeight="1">
      <c r="B7" s="105"/>
      <c r="C7" s="107"/>
      <c r="D7" s="4" t="s">
        <v>3</v>
      </c>
      <c r="E7" s="10" t="s">
        <v>48</v>
      </c>
      <c r="F7" s="5" t="s">
        <v>5</v>
      </c>
      <c r="G7" s="5" t="s">
        <v>4</v>
      </c>
      <c r="H7" s="4" t="s">
        <v>3</v>
      </c>
      <c r="I7" s="3" t="s">
        <v>5</v>
      </c>
      <c r="J7" s="5" t="s">
        <v>4</v>
      </c>
      <c r="K7" s="112"/>
      <c r="L7" s="112"/>
      <c r="M7" s="5" t="s">
        <v>3</v>
      </c>
      <c r="N7" s="5" t="s">
        <v>5</v>
      </c>
      <c r="O7" s="5" t="s">
        <v>3</v>
      </c>
      <c r="P7" s="5" t="s">
        <v>5</v>
      </c>
      <c r="Q7" s="4" t="s">
        <v>3</v>
      </c>
      <c r="R7" s="6" t="s">
        <v>12</v>
      </c>
      <c r="S7" s="103"/>
      <c r="T7" s="103"/>
      <c r="U7" s="93"/>
      <c r="V7" s="93"/>
      <c r="W7" s="93"/>
      <c r="X7" s="103"/>
      <c r="Y7" s="103"/>
      <c r="Z7" s="93"/>
      <c r="AA7" s="93"/>
      <c r="AB7" s="93"/>
      <c r="AC7" s="103"/>
      <c r="AD7" s="103"/>
      <c r="AE7" s="93"/>
      <c r="AF7" s="93"/>
      <c r="AG7" s="93"/>
      <c r="AH7" s="93"/>
      <c r="AI7" s="93"/>
      <c r="AJ7" s="93"/>
      <c r="AK7" s="95"/>
      <c r="AL7" s="95"/>
      <c r="AM7" s="95"/>
    </row>
    <row r="8" spans="1:39" ht="20.100000000000001" customHeight="1">
      <c r="B8" s="68">
        <v>1</v>
      </c>
      <c r="C8" s="68" t="s">
        <v>28</v>
      </c>
      <c r="D8" s="68">
        <v>3</v>
      </c>
      <c r="E8" s="68"/>
      <c r="F8" s="68"/>
      <c r="G8" s="68"/>
      <c r="H8" s="68"/>
      <c r="I8" s="68"/>
      <c r="J8" s="68">
        <v>2</v>
      </c>
      <c r="K8" s="68">
        <v>7</v>
      </c>
      <c r="L8" s="68">
        <v>1</v>
      </c>
      <c r="M8" s="68"/>
      <c r="N8" s="68"/>
      <c r="O8" s="68"/>
      <c r="P8" s="68"/>
      <c r="Q8" s="68"/>
      <c r="R8" s="68">
        <v>1</v>
      </c>
      <c r="S8" s="68">
        <v>5</v>
      </c>
      <c r="T8" s="68">
        <v>2</v>
      </c>
      <c r="U8" s="68"/>
      <c r="V8" s="68"/>
      <c r="W8" s="68">
        <v>1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8"/>
      <c r="AM8" s="68"/>
    </row>
    <row r="9" spans="1:39" ht="20.100000000000001" customHeight="1">
      <c r="B9" s="68">
        <v>2</v>
      </c>
      <c r="C9" s="68" t="s">
        <v>29</v>
      </c>
      <c r="D9" s="68">
        <v>3</v>
      </c>
      <c r="E9" s="68"/>
      <c r="F9" s="68"/>
      <c r="G9" s="68"/>
      <c r="H9" s="68">
        <v>1</v>
      </c>
      <c r="I9" s="68"/>
      <c r="J9" s="68">
        <v>1</v>
      </c>
      <c r="K9" s="68">
        <v>16</v>
      </c>
      <c r="L9" s="68">
        <v>16</v>
      </c>
      <c r="M9" s="68"/>
      <c r="N9" s="68"/>
      <c r="O9" s="68"/>
      <c r="P9" s="68"/>
      <c r="Q9" s="68"/>
      <c r="R9" s="68">
        <v>1</v>
      </c>
      <c r="S9" s="68">
        <v>5</v>
      </c>
      <c r="T9" s="68">
        <v>2</v>
      </c>
      <c r="U9" s="68">
        <v>1</v>
      </c>
      <c r="V9" s="68"/>
      <c r="W9" s="68">
        <v>1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8"/>
      <c r="AM9" s="68"/>
    </row>
    <row r="10" spans="1:39" ht="36" customHeight="1">
      <c r="B10" s="68">
        <v>3</v>
      </c>
      <c r="C10" s="70" t="s">
        <v>30</v>
      </c>
      <c r="D10" s="68"/>
      <c r="E10" s="68"/>
      <c r="F10" s="68"/>
      <c r="G10" s="68"/>
      <c r="H10" s="68">
        <v>17</v>
      </c>
      <c r="I10" s="68">
        <v>22</v>
      </c>
      <c r="J10" s="68">
        <v>36</v>
      </c>
      <c r="K10" s="68">
        <v>3</v>
      </c>
      <c r="L10" s="68">
        <v>7</v>
      </c>
      <c r="M10" s="68"/>
      <c r="N10" s="68"/>
      <c r="O10" s="68"/>
      <c r="P10" s="68"/>
      <c r="Q10" s="68">
        <v>1</v>
      </c>
      <c r="R10" s="68"/>
      <c r="S10" s="68">
        <v>8</v>
      </c>
      <c r="T10" s="68">
        <v>5</v>
      </c>
      <c r="U10" s="68"/>
      <c r="V10" s="68">
        <v>2</v>
      </c>
      <c r="W10" s="68">
        <v>1</v>
      </c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>
        <v>2</v>
      </c>
      <c r="AK10" s="69">
        <v>1</v>
      </c>
      <c r="AL10" s="68"/>
      <c r="AM10" s="68"/>
    </row>
    <row r="11" spans="1:39" ht="20.100000000000001" customHeight="1">
      <c r="B11" s="68">
        <v>4</v>
      </c>
      <c r="C11" s="68" t="s">
        <v>33</v>
      </c>
      <c r="D11" s="68">
        <v>1</v>
      </c>
      <c r="E11" s="68"/>
      <c r="F11" s="68"/>
      <c r="G11" s="68"/>
      <c r="H11" s="68">
        <v>2</v>
      </c>
      <c r="I11" s="68"/>
      <c r="J11" s="68">
        <v>1</v>
      </c>
      <c r="K11" s="68">
        <v>12</v>
      </c>
      <c r="L11" s="68">
        <v>13</v>
      </c>
      <c r="M11" s="68"/>
      <c r="N11" s="68"/>
      <c r="O11" s="68"/>
      <c r="P11" s="68"/>
      <c r="Q11" s="68"/>
      <c r="R11" s="68">
        <v>1</v>
      </c>
      <c r="S11" s="68">
        <v>5</v>
      </c>
      <c r="T11" s="68">
        <v>2</v>
      </c>
      <c r="U11" s="68"/>
      <c r="V11" s="68"/>
      <c r="W11" s="68">
        <v>1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68"/>
      <c r="AM11" s="68"/>
    </row>
    <row r="12" spans="1:39" ht="20.100000000000001" customHeight="1">
      <c r="B12" s="68">
        <v>5</v>
      </c>
      <c r="C12" s="68" t="s">
        <v>34</v>
      </c>
      <c r="D12" s="68"/>
      <c r="E12" s="68"/>
      <c r="F12" s="68"/>
      <c r="G12" s="68"/>
      <c r="H12" s="68">
        <v>1</v>
      </c>
      <c r="I12" s="68"/>
      <c r="J12" s="68">
        <v>1</v>
      </c>
      <c r="K12" s="68">
        <v>14</v>
      </c>
      <c r="L12" s="68">
        <v>14</v>
      </c>
      <c r="M12" s="68"/>
      <c r="N12" s="68"/>
      <c r="O12" s="68"/>
      <c r="P12" s="68"/>
      <c r="Q12" s="68"/>
      <c r="R12" s="68">
        <v>1</v>
      </c>
      <c r="S12" s="68">
        <v>5</v>
      </c>
      <c r="T12" s="68">
        <v>2</v>
      </c>
      <c r="U12" s="68"/>
      <c r="V12" s="68"/>
      <c r="W12" s="68">
        <v>1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68"/>
      <c r="AM12" s="68"/>
    </row>
    <row r="13" spans="1:39" ht="20.100000000000001" customHeight="1">
      <c r="B13" s="68">
        <v>6</v>
      </c>
      <c r="C13" s="68" t="s">
        <v>35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>
        <v>1</v>
      </c>
      <c r="S13" s="68">
        <v>3</v>
      </c>
      <c r="T13" s="68">
        <v>2</v>
      </c>
      <c r="U13" s="68">
        <v>1</v>
      </c>
      <c r="V13" s="68"/>
      <c r="W13" s="68">
        <v>1</v>
      </c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  <c r="AL13" s="68"/>
      <c r="AM13" s="68"/>
    </row>
    <row r="14" spans="1:39" ht="20.100000000000001" customHeight="1">
      <c r="B14" s="68">
        <v>7</v>
      </c>
      <c r="C14" s="68" t="s">
        <v>36</v>
      </c>
      <c r="D14" s="68">
        <v>13</v>
      </c>
      <c r="E14" s="68"/>
      <c r="F14" s="68"/>
      <c r="G14" s="68"/>
      <c r="H14" s="68">
        <v>21</v>
      </c>
      <c r="I14" s="68">
        <v>3</v>
      </c>
      <c r="J14" s="68"/>
      <c r="K14" s="68"/>
      <c r="L14" s="68"/>
      <c r="M14" s="68"/>
      <c r="N14" s="68"/>
      <c r="O14" s="68"/>
      <c r="P14" s="68"/>
      <c r="Q14" s="68"/>
      <c r="R14" s="68">
        <v>1</v>
      </c>
      <c r="S14" s="68">
        <v>3</v>
      </c>
      <c r="T14" s="68">
        <v>2</v>
      </c>
      <c r="U14" s="68">
        <v>1</v>
      </c>
      <c r="V14" s="68"/>
      <c r="W14" s="68">
        <v>1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68"/>
      <c r="AM14" s="68"/>
    </row>
    <row r="15" spans="1:39" ht="20.100000000000001" customHeight="1">
      <c r="B15" s="68">
        <v>8</v>
      </c>
      <c r="C15" s="68" t="s">
        <v>37</v>
      </c>
      <c r="D15" s="68">
        <v>0</v>
      </c>
      <c r="E15" s="68">
        <v>2</v>
      </c>
      <c r="F15" s="68"/>
      <c r="G15" s="68"/>
      <c r="H15" s="68">
        <v>32</v>
      </c>
      <c r="I15" s="68"/>
      <c r="J15" s="68">
        <v>2</v>
      </c>
      <c r="K15" s="68"/>
      <c r="L15" s="68"/>
      <c r="M15" s="68"/>
      <c r="N15" s="68">
        <v>1</v>
      </c>
      <c r="O15" s="68">
        <v>6</v>
      </c>
      <c r="P15" s="68"/>
      <c r="Q15" s="68">
        <v>3</v>
      </c>
      <c r="R15" s="68"/>
      <c r="S15" s="68">
        <v>6</v>
      </c>
      <c r="T15" s="68">
        <v>4</v>
      </c>
      <c r="U15" s="68">
        <v>2</v>
      </c>
      <c r="V15" s="68"/>
      <c r="W15" s="68">
        <v>1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8"/>
      <c r="AM15" s="68"/>
    </row>
    <row r="16" spans="1:39" ht="35.25" customHeight="1">
      <c r="B16" s="68">
        <v>9</v>
      </c>
      <c r="C16" s="70" t="s">
        <v>38</v>
      </c>
      <c r="D16" s="68">
        <v>1</v>
      </c>
      <c r="E16" s="68"/>
      <c r="F16" s="68"/>
      <c r="G16" s="68"/>
      <c r="H16" s="68">
        <v>2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>
        <v>1</v>
      </c>
      <c r="T16" s="68">
        <v>1</v>
      </c>
      <c r="U16" s="68"/>
      <c r="V16" s="68"/>
      <c r="W16" s="68"/>
      <c r="X16" s="68"/>
      <c r="Y16" s="68">
        <v>2</v>
      </c>
      <c r="Z16" s="68">
        <v>4</v>
      </c>
      <c r="AA16" s="68"/>
      <c r="AB16" s="68"/>
      <c r="AC16" s="68"/>
      <c r="AD16" s="68"/>
      <c r="AE16" s="68"/>
      <c r="AF16" s="68">
        <v>1</v>
      </c>
      <c r="AG16" s="68"/>
      <c r="AH16" s="68"/>
      <c r="AI16" s="68"/>
      <c r="AJ16" s="68"/>
      <c r="AK16" s="69"/>
      <c r="AL16" s="68"/>
      <c r="AM16" s="68"/>
    </row>
    <row r="17" spans="2:39" ht="20.100000000000001" customHeight="1">
      <c r="B17" s="68">
        <v>10</v>
      </c>
      <c r="C17" s="68" t="s">
        <v>305</v>
      </c>
      <c r="D17" s="68">
        <v>2</v>
      </c>
      <c r="E17" s="68"/>
      <c r="F17" s="68"/>
      <c r="G17" s="68"/>
      <c r="H17" s="68">
        <v>5</v>
      </c>
      <c r="I17" s="68"/>
      <c r="J17" s="68">
        <v>1</v>
      </c>
      <c r="K17" s="68"/>
      <c r="L17" s="68"/>
      <c r="M17" s="68"/>
      <c r="N17" s="68">
        <v>2</v>
      </c>
      <c r="O17" s="68"/>
      <c r="P17" s="68"/>
      <c r="Q17" s="68"/>
      <c r="R17" s="68"/>
      <c r="S17" s="68">
        <v>1</v>
      </c>
      <c r="T17" s="68">
        <v>1</v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  <c r="AL17" s="68"/>
      <c r="AM17" s="68"/>
    </row>
    <row r="18" spans="2:39" ht="20.100000000000001" customHeight="1">
      <c r="B18" s="68">
        <v>11</v>
      </c>
      <c r="C18" s="68" t="s">
        <v>39</v>
      </c>
      <c r="D18" s="68">
        <v>13</v>
      </c>
      <c r="E18" s="68"/>
      <c r="F18" s="68"/>
      <c r="G18" s="68"/>
      <c r="H18" s="68">
        <v>13</v>
      </c>
      <c r="I18" s="68">
        <v>1</v>
      </c>
      <c r="J18" s="68">
        <v>4</v>
      </c>
      <c r="K18" s="68">
        <v>2</v>
      </c>
      <c r="L18" s="68">
        <v>2</v>
      </c>
      <c r="M18" s="68"/>
      <c r="N18" s="68">
        <v>2</v>
      </c>
      <c r="O18" s="68"/>
      <c r="P18" s="68">
        <v>4</v>
      </c>
      <c r="Q18" s="68"/>
      <c r="R18" s="68"/>
      <c r="S18" s="68">
        <v>6</v>
      </c>
      <c r="T18" s="68">
        <v>4</v>
      </c>
      <c r="U18" s="68"/>
      <c r="V18" s="68"/>
      <c r="W18" s="68">
        <v>1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>
        <v>1</v>
      </c>
      <c r="AH18" s="68"/>
      <c r="AI18" s="68"/>
      <c r="AJ18" s="68"/>
      <c r="AK18" s="69"/>
      <c r="AL18" s="68"/>
      <c r="AM18" s="68"/>
    </row>
    <row r="19" spans="2:39" ht="20.100000000000001" customHeight="1">
      <c r="B19" s="68">
        <v>12</v>
      </c>
      <c r="C19" s="68" t="s">
        <v>40</v>
      </c>
      <c r="D19" s="68">
        <v>25</v>
      </c>
      <c r="E19" s="68"/>
      <c r="F19" s="68"/>
      <c r="G19" s="68"/>
      <c r="H19" s="68"/>
      <c r="I19" s="68"/>
      <c r="J19" s="68">
        <v>50</v>
      </c>
      <c r="K19" s="68"/>
      <c r="L19" s="68"/>
      <c r="M19" s="68"/>
      <c r="N19" s="68"/>
      <c r="O19" s="68"/>
      <c r="P19" s="68"/>
      <c r="Q19" s="68">
        <v>1</v>
      </c>
      <c r="R19" s="68">
        <v>1</v>
      </c>
      <c r="S19" s="68">
        <v>6</v>
      </c>
      <c r="T19" s="68">
        <v>6</v>
      </c>
      <c r="U19" s="68"/>
      <c r="V19" s="68"/>
      <c r="W19" s="68">
        <v>1</v>
      </c>
      <c r="X19" s="68"/>
      <c r="Y19" s="68">
        <v>18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8">
        <v>2</v>
      </c>
      <c r="AM19" s="68"/>
    </row>
    <row r="20" spans="2:39" ht="20.100000000000001" customHeight="1">
      <c r="B20" s="68">
        <v>13</v>
      </c>
      <c r="C20" s="68" t="s">
        <v>42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>
        <v>2</v>
      </c>
      <c r="U20" s="68"/>
      <c r="V20" s="68"/>
      <c r="W20" s="68"/>
      <c r="X20" s="68"/>
      <c r="Y20" s="68"/>
      <c r="Z20" s="68"/>
      <c r="AA20" s="68"/>
      <c r="AB20" s="68">
        <v>2</v>
      </c>
      <c r="AC20" s="68">
        <v>26</v>
      </c>
      <c r="AD20" s="68"/>
      <c r="AE20" s="68"/>
      <c r="AF20" s="68"/>
      <c r="AG20" s="68"/>
      <c r="AH20" s="68">
        <v>1</v>
      </c>
      <c r="AI20" s="68">
        <v>1</v>
      </c>
      <c r="AJ20" s="68"/>
      <c r="AK20" s="69"/>
      <c r="AL20" s="68"/>
      <c r="AM20" s="68">
        <v>1</v>
      </c>
    </row>
    <row r="21" spans="2:39" ht="20.100000000000001" customHeight="1">
      <c r="B21" s="68">
        <v>14</v>
      </c>
      <c r="C21" s="68" t="s">
        <v>202</v>
      </c>
      <c r="D21" s="68">
        <v>2</v>
      </c>
      <c r="E21" s="68"/>
      <c r="F21" s="68"/>
      <c r="G21" s="68"/>
      <c r="H21" s="68">
        <v>1</v>
      </c>
      <c r="I21" s="68"/>
      <c r="J21" s="68">
        <v>2</v>
      </c>
      <c r="K21" s="68">
        <v>8</v>
      </c>
      <c r="L21" s="68">
        <v>7</v>
      </c>
      <c r="M21" s="68"/>
      <c r="N21" s="68"/>
      <c r="O21" s="68"/>
      <c r="P21" s="68"/>
      <c r="Q21" s="68"/>
      <c r="R21" s="68">
        <v>1</v>
      </c>
      <c r="S21" s="68">
        <v>4</v>
      </c>
      <c r="T21" s="68">
        <v>2</v>
      </c>
      <c r="U21" s="68">
        <v>1</v>
      </c>
      <c r="V21" s="68"/>
      <c r="W21" s="68">
        <v>1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68"/>
      <c r="AM21" s="68"/>
    </row>
    <row r="22" spans="2:39" ht="20.100000000000001" customHeight="1">
      <c r="B22" s="99" t="s">
        <v>44</v>
      </c>
      <c r="C22" s="100"/>
      <c r="D22" s="68">
        <f t="shared" ref="D22:AM22" si="0">SUM(D8:D21)</f>
        <v>63</v>
      </c>
      <c r="E22" s="68">
        <f t="shared" si="0"/>
        <v>2</v>
      </c>
      <c r="F22" s="68">
        <f t="shared" si="0"/>
        <v>0</v>
      </c>
      <c r="G22" s="68">
        <f t="shared" si="0"/>
        <v>0</v>
      </c>
      <c r="H22" s="68">
        <f t="shared" si="0"/>
        <v>95</v>
      </c>
      <c r="I22" s="68">
        <f t="shared" si="0"/>
        <v>26</v>
      </c>
      <c r="J22" s="68">
        <f t="shared" si="0"/>
        <v>100</v>
      </c>
      <c r="K22" s="68">
        <f t="shared" si="0"/>
        <v>62</v>
      </c>
      <c r="L22" s="68">
        <f t="shared" si="0"/>
        <v>60</v>
      </c>
      <c r="M22" s="68">
        <f t="shared" si="0"/>
        <v>0</v>
      </c>
      <c r="N22" s="68">
        <f t="shared" si="0"/>
        <v>5</v>
      </c>
      <c r="O22" s="68">
        <f t="shared" si="0"/>
        <v>6</v>
      </c>
      <c r="P22" s="68">
        <f t="shared" si="0"/>
        <v>4</v>
      </c>
      <c r="Q22" s="68">
        <f t="shared" si="0"/>
        <v>5</v>
      </c>
      <c r="R22" s="68">
        <f t="shared" si="0"/>
        <v>8</v>
      </c>
      <c r="S22" s="68">
        <f t="shared" si="0"/>
        <v>58</v>
      </c>
      <c r="T22" s="68">
        <f t="shared" si="0"/>
        <v>37</v>
      </c>
      <c r="U22" s="68">
        <f t="shared" si="0"/>
        <v>6</v>
      </c>
      <c r="V22" s="68">
        <f t="shared" si="0"/>
        <v>2</v>
      </c>
      <c r="W22" s="68">
        <f t="shared" si="0"/>
        <v>11</v>
      </c>
      <c r="X22" s="68">
        <f t="shared" si="0"/>
        <v>0</v>
      </c>
      <c r="Y22" s="68">
        <f t="shared" si="0"/>
        <v>20</v>
      </c>
      <c r="Z22" s="68">
        <f t="shared" si="0"/>
        <v>4</v>
      </c>
      <c r="AA22" s="68">
        <f t="shared" si="0"/>
        <v>0</v>
      </c>
      <c r="AB22" s="68">
        <f t="shared" si="0"/>
        <v>2</v>
      </c>
      <c r="AC22" s="68">
        <f t="shared" si="0"/>
        <v>26</v>
      </c>
      <c r="AD22" s="68">
        <f t="shared" si="0"/>
        <v>0</v>
      </c>
      <c r="AE22" s="68">
        <f t="shared" si="0"/>
        <v>0</v>
      </c>
      <c r="AF22" s="68">
        <f t="shared" si="0"/>
        <v>1</v>
      </c>
      <c r="AG22" s="68">
        <f t="shared" si="0"/>
        <v>1</v>
      </c>
      <c r="AH22" s="68">
        <f t="shared" si="0"/>
        <v>1</v>
      </c>
      <c r="AI22" s="68">
        <f t="shared" si="0"/>
        <v>1</v>
      </c>
      <c r="AJ22" s="68">
        <f t="shared" si="0"/>
        <v>2</v>
      </c>
      <c r="AK22" s="68">
        <f t="shared" si="0"/>
        <v>1</v>
      </c>
      <c r="AL22" s="68">
        <f t="shared" si="0"/>
        <v>2</v>
      </c>
      <c r="AM22" s="68">
        <f t="shared" si="0"/>
        <v>1</v>
      </c>
    </row>
    <row r="23" spans="2:39" ht="20.100000000000001" customHeight="1">
      <c r="B23" s="98" t="s">
        <v>45</v>
      </c>
      <c r="C23" s="9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ht="20.100000000000001" customHeight="1">
      <c r="B24" s="98" t="s">
        <v>46</v>
      </c>
      <c r="C24" s="9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6" spans="2:39" ht="15.75">
      <c r="B26" s="91" t="s">
        <v>75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</row>
    <row r="27" spans="2:39" ht="12.75" customHeight="1"/>
    <row r="28" spans="2:39" ht="49.5" customHeight="1">
      <c r="B28" s="105" t="s">
        <v>0</v>
      </c>
      <c r="C28" s="106" t="s">
        <v>1</v>
      </c>
      <c r="D28" s="105" t="s">
        <v>2</v>
      </c>
      <c r="E28" s="105"/>
      <c r="F28" s="105"/>
      <c r="G28" s="105"/>
      <c r="H28" s="108" t="s">
        <v>6</v>
      </c>
      <c r="I28" s="109"/>
      <c r="J28" s="109"/>
      <c r="K28" s="110"/>
      <c r="L28" s="111" t="s">
        <v>7</v>
      </c>
      <c r="M28" s="111" t="s">
        <v>8</v>
      </c>
      <c r="N28" s="108" t="s">
        <v>9</v>
      </c>
      <c r="O28" s="109"/>
      <c r="P28" s="108" t="s">
        <v>10</v>
      </c>
      <c r="Q28" s="110"/>
      <c r="R28" s="105" t="s">
        <v>11</v>
      </c>
      <c r="S28" s="105"/>
      <c r="T28" s="102" t="s">
        <v>13</v>
      </c>
      <c r="U28" s="102" t="s">
        <v>14</v>
      </c>
      <c r="V28" s="92" t="s">
        <v>15</v>
      </c>
      <c r="W28" s="92" t="s">
        <v>16</v>
      </c>
      <c r="X28" s="118" t="s">
        <v>17</v>
      </c>
      <c r="Y28" s="118" t="s">
        <v>18</v>
      </c>
      <c r="Z28" s="117" t="s">
        <v>50</v>
      </c>
      <c r="AA28" s="117" t="s">
        <v>24</v>
      </c>
      <c r="AB28" s="117" t="s">
        <v>20</v>
      </c>
      <c r="AC28" s="118" t="s">
        <v>21</v>
      </c>
      <c r="AD28" s="118" t="s">
        <v>22</v>
      </c>
      <c r="AE28" s="117" t="s">
        <v>23</v>
      </c>
      <c r="AF28" s="117" t="s">
        <v>25</v>
      </c>
      <c r="AG28" s="117" t="s">
        <v>26</v>
      </c>
      <c r="AH28" s="117" t="s">
        <v>27</v>
      </c>
      <c r="AI28" s="117" t="s">
        <v>31</v>
      </c>
      <c r="AJ28" s="113" t="s">
        <v>32</v>
      </c>
      <c r="AK28" s="113" t="s">
        <v>41</v>
      </c>
      <c r="AL28" s="113" t="s">
        <v>43</v>
      </c>
      <c r="AM28" s="113" t="s">
        <v>68</v>
      </c>
    </row>
    <row r="29" spans="2:39" ht="39" customHeight="1">
      <c r="B29" s="105"/>
      <c r="C29" s="107"/>
      <c r="D29" s="4" t="s">
        <v>3</v>
      </c>
      <c r="E29" s="10" t="s">
        <v>48</v>
      </c>
      <c r="F29" s="5" t="s">
        <v>5</v>
      </c>
      <c r="G29" s="5" t="s">
        <v>4</v>
      </c>
      <c r="H29" s="4" t="s">
        <v>3</v>
      </c>
      <c r="I29" s="4" t="s">
        <v>51</v>
      </c>
      <c r="J29" s="5" t="s">
        <v>5</v>
      </c>
      <c r="K29" s="5" t="s">
        <v>4</v>
      </c>
      <c r="L29" s="112"/>
      <c r="M29" s="112"/>
      <c r="N29" s="5" t="s">
        <v>3</v>
      </c>
      <c r="O29" s="5" t="s">
        <v>5</v>
      </c>
      <c r="P29" s="5" t="s">
        <v>3</v>
      </c>
      <c r="Q29" s="5" t="s">
        <v>5</v>
      </c>
      <c r="R29" s="4" t="s">
        <v>3</v>
      </c>
      <c r="S29" s="6" t="s">
        <v>12</v>
      </c>
      <c r="T29" s="103"/>
      <c r="U29" s="103"/>
      <c r="V29" s="93"/>
      <c r="W29" s="93"/>
      <c r="X29" s="118"/>
      <c r="Y29" s="118"/>
      <c r="Z29" s="117"/>
      <c r="AA29" s="117"/>
      <c r="AB29" s="117"/>
      <c r="AC29" s="118"/>
      <c r="AD29" s="118"/>
      <c r="AE29" s="117"/>
      <c r="AF29" s="117"/>
      <c r="AG29" s="117"/>
      <c r="AH29" s="117"/>
      <c r="AI29" s="92"/>
      <c r="AJ29" s="113"/>
      <c r="AK29" s="113"/>
      <c r="AL29" s="113"/>
      <c r="AM29" s="113"/>
    </row>
    <row r="30" spans="2:39" ht="24.95" customHeight="1">
      <c r="B30" s="68">
        <v>1</v>
      </c>
      <c r="C30" s="68" t="s">
        <v>49</v>
      </c>
      <c r="D30" s="68">
        <v>1</v>
      </c>
      <c r="E30" s="68"/>
      <c r="F30" s="68"/>
      <c r="G30" s="68"/>
      <c r="H30" s="68"/>
      <c r="I30" s="68"/>
      <c r="J30" s="68"/>
      <c r="K30" s="68">
        <v>63</v>
      </c>
      <c r="L30" s="68"/>
      <c r="M30" s="68"/>
      <c r="N30" s="68"/>
      <c r="O30" s="68"/>
      <c r="P30" s="68">
        <v>1</v>
      </c>
      <c r="Q30" s="68"/>
      <c r="R30" s="68"/>
      <c r="S30" s="68"/>
      <c r="T30" s="68">
        <v>8</v>
      </c>
      <c r="U30" s="68">
        <v>6</v>
      </c>
      <c r="V30" s="68">
        <v>1</v>
      </c>
      <c r="W30" s="68"/>
      <c r="X30" s="68"/>
      <c r="Y30" s="68">
        <v>24</v>
      </c>
      <c r="Z30" s="68">
        <v>33</v>
      </c>
      <c r="AA30" s="68"/>
      <c r="AB30" s="68"/>
      <c r="AC30" s="68"/>
      <c r="AD30" s="68"/>
      <c r="AE30" s="68"/>
      <c r="AF30" s="68">
        <v>1</v>
      </c>
      <c r="AG30" s="68"/>
      <c r="AH30" s="68"/>
      <c r="AI30" s="68"/>
      <c r="AJ30" s="69"/>
      <c r="AK30" s="68">
        <v>4</v>
      </c>
      <c r="AL30" s="68"/>
      <c r="AM30" s="68"/>
    </row>
    <row r="31" spans="2:39" ht="24.95" customHeight="1">
      <c r="B31" s="68">
        <v>2</v>
      </c>
      <c r="C31" s="68" t="s">
        <v>39</v>
      </c>
      <c r="D31" s="68">
        <v>12</v>
      </c>
      <c r="E31" s="68"/>
      <c r="F31" s="68"/>
      <c r="G31" s="68"/>
      <c r="H31" s="68">
        <v>3</v>
      </c>
      <c r="I31" s="68">
        <v>6</v>
      </c>
      <c r="J31" s="68"/>
      <c r="K31" s="68">
        <v>5</v>
      </c>
      <c r="L31" s="68"/>
      <c r="M31" s="68"/>
      <c r="N31" s="68"/>
      <c r="O31" s="68">
        <v>2</v>
      </c>
      <c r="P31" s="68"/>
      <c r="Q31" s="68"/>
      <c r="R31" s="68"/>
      <c r="S31" s="68"/>
      <c r="T31" s="68">
        <v>4</v>
      </c>
      <c r="U31" s="68">
        <v>2</v>
      </c>
      <c r="V31" s="68"/>
      <c r="W31" s="68">
        <v>1</v>
      </c>
      <c r="X31" s="68">
        <v>2</v>
      </c>
      <c r="Y31" s="68">
        <v>1</v>
      </c>
      <c r="Z31" s="68"/>
      <c r="AA31" s="68">
        <v>1</v>
      </c>
      <c r="AB31" s="68"/>
      <c r="AC31" s="68"/>
      <c r="AD31" s="68"/>
      <c r="AE31" s="68"/>
      <c r="AF31" s="68"/>
      <c r="AG31" s="68"/>
      <c r="AH31" s="68"/>
      <c r="AI31" s="68"/>
      <c r="AJ31" s="69"/>
      <c r="AK31" s="68"/>
      <c r="AL31" s="68"/>
      <c r="AM31" s="68"/>
    </row>
    <row r="32" spans="2:39" ht="24.95" customHeight="1">
      <c r="B32" s="68">
        <v>3</v>
      </c>
      <c r="C32" s="68" t="s">
        <v>52</v>
      </c>
      <c r="D32" s="68">
        <v>1</v>
      </c>
      <c r="E32" s="68"/>
      <c r="F32" s="68"/>
      <c r="G32" s="68"/>
      <c r="H32" s="68"/>
      <c r="I32" s="68"/>
      <c r="J32" s="68"/>
      <c r="K32" s="68">
        <v>52</v>
      </c>
      <c r="L32" s="68"/>
      <c r="M32" s="68"/>
      <c r="N32" s="68"/>
      <c r="O32" s="68"/>
      <c r="P32" s="68"/>
      <c r="Q32" s="68">
        <v>2</v>
      </c>
      <c r="R32" s="68">
        <v>1</v>
      </c>
      <c r="S32" s="68"/>
      <c r="T32" s="68">
        <v>4</v>
      </c>
      <c r="U32" s="68">
        <v>2</v>
      </c>
      <c r="V32" s="68">
        <v>1</v>
      </c>
      <c r="W32" s="68">
        <v>1</v>
      </c>
      <c r="X32" s="68">
        <v>1</v>
      </c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68"/>
      <c r="AL32" s="68"/>
      <c r="AM32" s="68"/>
    </row>
    <row r="33" spans="2:39" ht="24.95" customHeight="1">
      <c r="B33" s="68">
        <v>4</v>
      </c>
      <c r="C33" s="68" t="s">
        <v>53</v>
      </c>
      <c r="D33" s="68">
        <v>1</v>
      </c>
      <c r="E33" s="68"/>
      <c r="F33" s="68"/>
      <c r="G33" s="68"/>
      <c r="H33" s="68"/>
      <c r="I33" s="68"/>
      <c r="J33" s="68"/>
      <c r="K33" s="68">
        <v>40</v>
      </c>
      <c r="L33" s="68"/>
      <c r="M33" s="68"/>
      <c r="N33" s="68"/>
      <c r="O33" s="68"/>
      <c r="P33" s="68"/>
      <c r="Q33" s="68">
        <v>2</v>
      </c>
      <c r="R33" s="68">
        <v>1</v>
      </c>
      <c r="S33" s="68"/>
      <c r="T33" s="68">
        <v>4</v>
      </c>
      <c r="U33" s="68">
        <v>2</v>
      </c>
      <c r="V33" s="68">
        <v>1</v>
      </c>
      <c r="W33" s="68">
        <v>1</v>
      </c>
      <c r="X33" s="68">
        <v>1</v>
      </c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K33" s="68"/>
      <c r="AL33" s="68"/>
      <c r="AM33" s="68"/>
    </row>
    <row r="34" spans="2:39" ht="24.95" customHeight="1">
      <c r="B34" s="68">
        <v>5</v>
      </c>
      <c r="C34" s="68" t="s">
        <v>54</v>
      </c>
      <c r="D34" s="68">
        <v>1</v>
      </c>
      <c r="E34" s="68"/>
      <c r="F34" s="68"/>
      <c r="G34" s="68"/>
      <c r="H34" s="68"/>
      <c r="I34" s="68"/>
      <c r="J34" s="68"/>
      <c r="K34" s="68">
        <v>45</v>
      </c>
      <c r="L34" s="68"/>
      <c r="M34" s="68"/>
      <c r="N34" s="68"/>
      <c r="O34" s="68"/>
      <c r="P34" s="68"/>
      <c r="Q34" s="68">
        <v>2</v>
      </c>
      <c r="R34" s="68">
        <v>1</v>
      </c>
      <c r="S34" s="68"/>
      <c r="T34" s="68">
        <v>4</v>
      </c>
      <c r="U34" s="68">
        <v>2</v>
      </c>
      <c r="V34" s="68">
        <v>1</v>
      </c>
      <c r="W34" s="68">
        <v>1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68"/>
      <c r="AL34" s="68"/>
      <c r="AM34" s="68"/>
    </row>
    <row r="35" spans="2:39" ht="24.95" customHeight="1">
      <c r="B35" s="68">
        <v>6</v>
      </c>
      <c r="C35" s="68" t="s">
        <v>55</v>
      </c>
      <c r="D35" s="68"/>
      <c r="E35" s="68"/>
      <c r="F35" s="68"/>
      <c r="G35" s="68"/>
      <c r="H35" s="68"/>
      <c r="I35" s="68"/>
      <c r="J35" s="68"/>
      <c r="K35" s="68">
        <v>42</v>
      </c>
      <c r="L35" s="68"/>
      <c r="M35" s="68"/>
      <c r="N35" s="68"/>
      <c r="O35" s="68"/>
      <c r="P35" s="68"/>
      <c r="Q35" s="68">
        <v>2</v>
      </c>
      <c r="R35" s="68">
        <v>1</v>
      </c>
      <c r="S35" s="68"/>
      <c r="T35" s="68">
        <v>4</v>
      </c>
      <c r="U35" s="68">
        <v>2</v>
      </c>
      <c r="V35" s="68">
        <v>1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9"/>
      <c r="AK35" s="68"/>
      <c r="AL35" s="68"/>
      <c r="AM35" s="68"/>
    </row>
    <row r="36" spans="2:39" ht="24.95" customHeight="1">
      <c r="B36" s="68">
        <v>7</v>
      </c>
      <c r="C36" s="68" t="s">
        <v>39</v>
      </c>
      <c r="D36" s="68"/>
      <c r="E36" s="68"/>
      <c r="F36" s="68">
        <v>12</v>
      </c>
      <c r="G36" s="68"/>
      <c r="H36" s="68">
        <v>2</v>
      </c>
      <c r="I36" s="68">
        <v>6</v>
      </c>
      <c r="J36" s="68"/>
      <c r="K36" s="68">
        <v>4</v>
      </c>
      <c r="L36" s="68"/>
      <c r="M36" s="68"/>
      <c r="N36" s="68"/>
      <c r="O36" s="68">
        <v>1</v>
      </c>
      <c r="P36" s="68"/>
      <c r="Q36" s="68"/>
      <c r="R36" s="68"/>
      <c r="S36" s="68"/>
      <c r="T36" s="68">
        <v>3</v>
      </c>
      <c r="U36" s="68">
        <v>2</v>
      </c>
      <c r="V36" s="68"/>
      <c r="W36" s="68">
        <v>1</v>
      </c>
      <c r="X36" s="68">
        <v>1</v>
      </c>
      <c r="Y36" s="68">
        <v>1</v>
      </c>
      <c r="Z36" s="68"/>
      <c r="AA36" s="68">
        <v>1</v>
      </c>
      <c r="AB36" s="68"/>
      <c r="AC36" s="68"/>
      <c r="AD36" s="68"/>
      <c r="AE36" s="68"/>
      <c r="AF36" s="68"/>
      <c r="AG36" s="68"/>
      <c r="AH36" s="68"/>
      <c r="AI36" s="68"/>
      <c r="AJ36" s="69"/>
      <c r="AK36" s="68"/>
      <c r="AL36" s="68"/>
      <c r="AM36" s="68"/>
    </row>
    <row r="37" spans="2:39" ht="26.25" customHeight="1">
      <c r="B37" s="68">
        <v>8</v>
      </c>
      <c r="C37" s="68" t="s">
        <v>56</v>
      </c>
      <c r="D37" s="68"/>
      <c r="E37" s="68"/>
      <c r="F37" s="68"/>
      <c r="G37" s="68"/>
      <c r="H37" s="68"/>
      <c r="I37" s="68"/>
      <c r="J37" s="68"/>
      <c r="K37" s="68">
        <v>41</v>
      </c>
      <c r="L37" s="68">
        <v>1</v>
      </c>
      <c r="M37" s="68"/>
      <c r="N37" s="68"/>
      <c r="O37" s="68"/>
      <c r="P37" s="68"/>
      <c r="Q37" s="68">
        <v>2</v>
      </c>
      <c r="R37" s="68">
        <v>1</v>
      </c>
      <c r="S37" s="68"/>
      <c r="T37" s="68">
        <v>4</v>
      </c>
      <c r="U37" s="68">
        <v>2</v>
      </c>
      <c r="V37" s="68">
        <v>1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/>
      <c r="AK37" s="68"/>
      <c r="AL37" s="68"/>
      <c r="AM37" s="68"/>
    </row>
    <row r="38" spans="2:39" ht="24.95" customHeight="1">
      <c r="B38" s="68">
        <v>9</v>
      </c>
      <c r="C38" s="68" t="s">
        <v>57</v>
      </c>
      <c r="D38" s="68"/>
      <c r="E38" s="68"/>
      <c r="F38" s="68"/>
      <c r="G38" s="68"/>
      <c r="H38" s="68"/>
      <c r="I38" s="68"/>
      <c r="J38" s="68"/>
      <c r="K38" s="68">
        <v>40</v>
      </c>
      <c r="L38" s="68">
        <v>1</v>
      </c>
      <c r="M38" s="68"/>
      <c r="N38" s="68"/>
      <c r="O38" s="68"/>
      <c r="P38" s="68"/>
      <c r="Q38" s="68">
        <v>2</v>
      </c>
      <c r="R38" s="68">
        <v>1</v>
      </c>
      <c r="S38" s="68"/>
      <c r="T38" s="68">
        <v>4</v>
      </c>
      <c r="U38" s="68">
        <v>2</v>
      </c>
      <c r="V38" s="68">
        <v>1</v>
      </c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K38" s="68"/>
      <c r="AL38" s="68"/>
      <c r="AM38" s="68"/>
    </row>
    <row r="39" spans="2:39" ht="24.95" customHeight="1">
      <c r="B39" s="68">
        <v>10</v>
      </c>
      <c r="C39" s="68" t="s">
        <v>58</v>
      </c>
      <c r="D39" s="68"/>
      <c r="E39" s="68"/>
      <c r="F39" s="68"/>
      <c r="G39" s="68"/>
      <c r="H39" s="68">
        <v>1</v>
      </c>
      <c r="I39" s="68"/>
      <c r="J39" s="68"/>
      <c r="K39" s="68">
        <v>40</v>
      </c>
      <c r="L39" s="68"/>
      <c r="M39" s="68"/>
      <c r="N39" s="68"/>
      <c r="O39" s="68"/>
      <c r="P39" s="68"/>
      <c r="Q39" s="68">
        <v>2</v>
      </c>
      <c r="R39" s="68">
        <v>1</v>
      </c>
      <c r="S39" s="68"/>
      <c r="T39" s="68">
        <v>4</v>
      </c>
      <c r="U39" s="68">
        <v>2</v>
      </c>
      <c r="V39" s="68">
        <v>1</v>
      </c>
      <c r="W39" s="68">
        <v>1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/>
      <c r="AK39" s="68"/>
      <c r="AL39" s="68"/>
      <c r="AM39" s="68"/>
    </row>
    <row r="40" spans="2:39" ht="24.95" customHeight="1">
      <c r="B40" s="68">
        <v>11</v>
      </c>
      <c r="C40" s="68" t="s">
        <v>59</v>
      </c>
      <c r="D40" s="68"/>
      <c r="E40" s="68"/>
      <c r="F40" s="68"/>
      <c r="G40" s="68"/>
      <c r="H40" s="68"/>
      <c r="I40" s="68"/>
      <c r="J40" s="68"/>
      <c r="K40" s="68">
        <v>39</v>
      </c>
      <c r="L40" s="68"/>
      <c r="M40" s="68"/>
      <c r="N40" s="68"/>
      <c r="O40" s="68"/>
      <c r="P40" s="68"/>
      <c r="Q40" s="68">
        <v>2</v>
      </c>
      <c r="R40" s="68">
        <v>1</v>
      </c>
      <c r="S40" s="68"/>
      <c r="T40" s="68">
        <v>4</v>
      </c>
      <c r="U40" s="68">
        <v>2</v>
      </c>
      <c r="V40" s="68">
        <v>1</v>
      </c>
      <c r="W40" s="68">
        <v>1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K40" s="68"/>
      <c r="AL40" s="68"/>
      <c r="AM40" s="68"/>
    </row>
    <row r="41" spans="2:39" ht="24.95" customHeight="1">
      <c r="B41" s="68">
        <v>12</v>
      </c>
      <c r="C41" s="68" t="s">
        <v>60</v>
      </c>
      <c r="D41" s="68"/>
      <c r="E41" s="68"/>
      <c r="F41" s="68"/>
      <c r="G41" s="68"/>
      <c r="H41" s="68"/>
      <c r="I41" s="68"/>
      <c r="J41" s="68"/>
      <c r="K41" s="68">
        <v>41</v>
      </c>
      <c r="L41" s="68">
        <v>1</v>
      </c>
      <c r="M41" s="68"/>
      <c r="N41" s="68"/>
      <c r="O41" s="68"/>
      <c r="P41" s="68"/>
      <c r="Q41" s="68">
        <v>2</v>
      </c>
      <c r="R41" s="68">
        <v>1</v>
      </c>
      <c r="S41" s="68"/>
      <c r="T41" s="68">
        <v>4</v>
      </c>
      <c r="U41" s="68">
        <v>2</v>
      </c>
      <c r="V41" s="68">
        <v>1</v>
      </c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9"/>
      <c r="AK41" s="68"/>
      <c r="AL41" s="68"/>
      <c r="AM41" s="68"/>
    </row>
    <row r="42" spans="2:39" ht="24.95" customHeight="1">
      <c r="B42" s="68">
        <v>13</v>
      </c>
      <c r="C42" s="68" t="s">
        <v>61</v>
      </c>
      <c r="D42" s="68">
        <v>1</v>
      </c>
      <c r="E42" s="68"/>
      <c r="F42" s="68"/>
      <c r="G42" s="68"/>
      <c r="H42" s="68"/>
      <c r="I42" s="68"/>
      <c r="J42" s="68"/>
      <c r="K42" s="68">
        <v>14</v>
      </c>
      <c r="L42" s="68">
        <v>1</v>
      </c>
      <c r="M42" s="68"/>
      <c r="N42" s="68"/>
      <c r="O42" s="68"/>
      <c r="P42" s="68"/>
      <c r="Q42" s="68">
        <v>7</v>
      </c>
      <c r="R42" s="68">
        <v>1</v>
      </c>
      <c r="S42" s="68"/>
      <c r="T42" s="68">
        <v>4</v>
      </c>
      <c r="U42" s="68">
        <v>4</v>
      </c>
      <c r="V42" s="68"/>
      <c r="W42" s="68"/>
      <c r="X42" s="68"/>
      <c r="Y42" s="68">
        <v>12</v>
      </c>
      <c r="Z42" s="68">
        <v>12</v>
      </c>
      <c r="AA42" s="68"/>
      <c r="AB42" s="68">
        <v>1</v>
      </c>
      <c r="AC42" s="68">
        <v>2</v>
      </c>
      <c r="AD42" s="68"/>
      <c r="AE42" s="68"/>
      <c r="AF42" s="68"/>
      <c r="AG42" s="68"/>
      <c r="AH42" s="68"/>
      <c r="AI42" s="68"/>
      <c r="AJ42" s="69"/>
      <c r="AK42" s="68"/>
      <c r="AL42" s="68"/>
      <c r="AM42" s="68"/>
    </row>
    <row r="43" spans="2:39" ht="24.95" customHeight="1">
      <c r="B43" s="68">
        <v>14</v>
      </c>
      <c r="C43" s="68" t="s">
        <v>62</v>
      </c>
      <c r="D43" s="68">
        <v>6</v>
      </c>
      <c r="E43" s="68"/>
      <c r="F43" s="68"/>
      <c r="G43" s="68"/>
      <c r="H43" s="68">
        <v>3</v>
      </c>
      <c r="I43" s="68"/>
      <c r="J43" s="68"/>
      <c r="K43" s="68">
        <v>6</v>
      </c>
      <c r="L43" s="68">
        <v>2</v>
      </c>
      <c r="M43" s="68">
        <v>2</v>
      </c>
      <c r="N43" s="68">
        <v>1</v>
      </c>
      <c r="O43" s="68"/>
      <c r="P43" s="68"/>
      <c r="Q43" s="68"/>
      <c r="R43" s="68"/>
      <c r="S43" s="68"/>
      <c r="T43" s="68">
        <v>3</v>
      </c>
      <c r="U43" s="68">
        <v>2</v>
      </c>
      <c r="V43" s="68">
        <v>1</v>
      </c>
      <c r="W43" s="68"/>
      <c r="X43" s="68"/>
      <c r="Y43" s="68">
        <v>8</v>
      </c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/>
      <c r="AK43" s="68"/>
      <c r="AL43" s="68"/>
      <c r="AM43" s="68"/>
    </row>
    <row r="44" spans="2:39" ht="24.95" customHeight="1">
      <c r="B44" s="68">
        <v>15</v>
      </c>
      <c r="C44" s="68" t="s">
        <v>63</v>
      </c>
      <c r="D44" s="68">
        <v>1</v>
      </c>
      <c r="E44" s="68"/>
      <c r="F44" s="68"/>
      <c r="G44" s="68"/>
      <c r="H44" s="68"/>
      <c r="I44" s="68"/>
      <c r="J44" s="68"/>
      <c r="K44" s="68">
        <v>51</v>
      </c>
      <c r="L44" s="68"/>
      <c r="M44" s="68">
        <v>24</v>
      </c>
      <c r="N44" s="68"/>
      <c r="O44" s="68"/>
      <c r="P44" s="68"/>
      <c r="Q44" s="68"/>
      <c r="R44" s="68">
        <v>1</v>
      </c>
      <c r="S44" s="68"/>
      <c r="T44" s="68">
        <v>12</v>
      </c>
      <c r="U44" s="68">
        <v>12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K44" s="68"/>
      <c r="AL44" s="68"/>
      <c r="AM44" s="68"/>
    </row>
    <row r="45" spans="2:39" ht="24.95" customHeight="1">
      <c r="B45" s="68">
        <v>16</v>
      </c>
      <c r="C45" s="68" t="s">
        <v>64</v>
      </c>
      <c r="D45" s="68">
        <v>1</v>
      </c>
      <c r="E45" s="68"/>
      <c r="F45" s="68"/>
      <c r="G45" s="68"/>
      <c r="H45" s="68"/>
      <c r="I45" s="68"/>
      <c r="J45" s="68"/>
      <c r="K45" s="68">
        <v>21</v>
      </c>
      <c r="L45" s="68"/>
      <c r="M45" s="68">
        <v>10</v>
      </c>
      <c r="N45" s="68"/>
      <c r="O45" s="68"/>
      <c r="P45" s="68"/>
      <c r="Q45" s="68"/>
      <c r="R45" s="68"/>
      <c r="S45" s="68"/>
      <c r="T45" s="68">
        <v>4</v>
      </c>
      <c r="U45" s="68">
        <v>4</v>
      </c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K45" s="68"/>
      <c r="AL45" s="68"/>
      <c r="AM45" s="68"/>
    </row>
    <row r="46" spans="2:39" ht="24.95" customHeight="1">
      <c r="B46" s="68">
        <v>17</v>
      </c>
      <c r="C46" s="68" t="s">
        <v>65</v>
      </c>
      <c r="D46" s="68">
        <v>1</v>
      </c>
      <c r="E46" s="68"/>
      <c r="F46" s="68"/>
      <c r="G46" s="68"/>
      <c r="H46" s="68"/>
      <c r="I46" s="68"/>
      <c r="J46" s="68"/>
      <c r="K46" s="68">
        <v>1</v>
      </c>
      <c r="L46" s="68">
        <v>4</v>
      </c>
      <c r="M46" s="68">
        <v>4</v>
      </c>
      <c r="N46" s="68"/>
      <c r="O46" s="68"/>
      <c r="P46" s="68"/>
      <c r="Q46" s="68"/>
      <c r="R46" s="68"/>
      <c r="S46" s="68"/>
      <c r="T46" s="68">
        <v>4</v>
      </c>
      <c r="U46" s="68">
        <v>4</v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68"/>
      <c r="AL46" s="68"/>
      <c r="AM46" s="68"/>
    </row>
    <row r="47" spans="2:39" ht="24.95" customHeight="1">
      <c r="B47" s="68">
        <v>18</v>
      </c>
      <c r="C47" s="68" t="s">
        <v>39</v>
      </c>
      <c r="D47" s="68">
        <v>8</v>
      </c>
      <c r="E47" s="68"/>
      <c r="F47" s="68"/>
      <c r="G47" s="68"/>
      <c r="H47" s="68">
        <v>4</v>
      </c>
      <c r="I47" s="68"/>
      <c r="J47" s="68"/>
      <c r="K47" s="68">
        <v>4</v>
      </c>
      <c r="L47" s="68"/>
      <c r="M47" s="68"/>
      <c r="N47" s="68"/>
      <c r="O47" s="68">
        <v>2</v>
      </c>
      <c r="P47" s="68"/>
      <c r="Q47" s="68">
        <v>1</v>
      </c>
      <c r="R47" s="68">
        <v>1</v>
      </c>
      <c r="S47" s="68"/>
      <c r="T47" s="68">
        <v>4</v>
      </c>
      <c r="U47" s="68">
        <v>4</v>
      </c>
      <c r="V47" s="68"/>
      <c r="W47" s="68">
        <v>1</v>
      </c>
      <c r="X47" s="68"/>
      <c r="Y47" s="68"/>
      <c r="Z47" s="68"/>
      <c r="AA47" s="68">
        <v>1</v>
      </c>
      <c r="AB47" s="68"/>
      <c r="AC47" s="68"/>
      <c r="AD47" s="68"/>
      <c r="AE47" s="68"/>
      <c r="AF47" s="68">
        <v>1</v>
      </c>
      <c r="AG47" s="68"/>
      <c r="AH47" s="68"/>
      <c r="AI47" s="68"/>
      <c r="AJ47" s="69"/>
      <c r="AK47" s="68"/>
      <c r="AL47" s="68"/>
      <c r="AM47" s="68"/>
    </row>
    <row r="48" spans="2:39" ht="24.95" customHeight="1">
      <c r="B48" s="68">
        <v>19</v>
      </c>
      <c r="C48" s="68" t="s">
        <v>66</v>
      </c>
      <c r="D48" s="68">
        <v>1</v>
      </c>
      <c r="E48" s="68"/>
      <c r="F48" s="68"/>
      <c r="G48" s="68"/>
      <c r="H48" s="68">
        <v>1</v>
      </c>
      <c r="I48" s="68"/>
      <c r="J48" s="68"/>
      <c r="K48" s="68"/>
      <c r="L48" s="68">
        <v>5</v>
      </c>
      <c r="M48" s="68">
        <v>5</v>
      </c>
      <c r="N48" s="68"/>
      <c r="O48" s="68"/>
      <c r="P48" s="68"/>
      <c r="Q48" s="68"/>
      <c r="R48" s="68">
        <v>1</v>
      </c>
      <c r="S48" s="68"/>
      <c r="T48" s="68">
        <v>4</v>
      </c>
      <c r="U48" s="68">
        <v>4</v>
      </c>
      <c r="V48" s="68"/>
      <c r="W48" s="68">
        <v>1</v>
      </c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68"/>
      <c r="AL48" s="68"/>
      <c r="AM48" s="68"/>
    </row>
    <row r="49" spans="2:156" ht="24.95" customHeight="1">
      <c r="B49" s="68">
        <v>20</v>
      </c>
      <c r="C49" s="68" t="s">
        <v>67</v>
      </c>
      <c r="D49" s="68">
        <v>3</v>
      </c>
      <c r="E49" s="68"/>
      <c r="F49" s="68"/>
      <c r="G49" s="68"/>
      <c r="H49" s="68"/>
      <c r="I49" s="68"/>
      <c r="J49" s="68"/>
      <c r="K49" s="68">
        <v>2</v>
      </c>
      <c r="L49" s="68"/>
      <c r="M49" s="68"/>
      <c r="N49" s="68"/>
      <c r="O49" s="68"/>
      <c r="P49" s="68"/>
      <c r="Q49" s="68"/>
      <c r="R49" s="68"/>
      <c r="S49" s="68"/>
      <c r="T49" s="68">
        <v>2</v>
      </c>
      <c r="U49" s="68">
        <v>2</v>
      </c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>
        <v>7</v>
      </c>
      <c r="AJ49" s="69">
        <v>6</v>
      </c>
      <c r="AK49" s="68"/>
      <c r="AL49" s="68"/>
      <c r="AM49" s="68">
        <v>1</v>
      </c>
    </row>
    <row r="50" spans="2:156" ht="24.95" customHeight="1">
      <c r="B50" s="68">
        <v>21</v>
      </c>
      <c r="C50" s="68" t="s">
        <v>69</v>
      </c>
      <c r="D50" s="68">
        <v>2</v>
      </c>
      <c r="E50" s="68"/>
      <c r="F50" s="68"/>
      <c r="G50" s="68"/>
      <c r="H50" s="68">
        <v>1</v>
      </c>
      <c r="I50" s="68">
        <v>1</v>
      </c>
      <c r="J50" s="68"/>
      <c r="K50" s="68">
        <v>4</v>
      </c>
      <c r="L50" s="68"/>
      <c r="M50" s="68"/>
      <c r="N50" s="68"/>
      <c r="O50" s="68">
        <v>1</v>
      </c>
      <c r="P50" s="68"/>
      <c r="Q50" s="68"/>
      <c r="R50" s="68"/>
      <c r="S50" s="68"/>
      <c r="T50" s="68">
        <v>2</v>
      </c>
      <c r="U50" s="68">
        <v>2</v>
      </c>
      <c r="V50" s="68"/>
      <c r="W50" s="68"/>
      <c r="X50" s="68"/>
      <c r="Y50" s="68">
        <v>1</v>
      </c>
      <c r="Z50" s="68"/>
      <c r="AA50" s="68">
        <v>1</v>
      </c>
      <c r="AB50" s="68"/>
      <c r="AC50" s="68"/>
      <c r="AD50" s="68"/>
      <c r="AE50" s="68"/>
      <c r="AF50" s="68"/>
      <c r="AG50" s="68"/>
      <c r="AH50" s="68"/>
      <c r="AI50" s="68"/>
      <c r="AJ50" s="69"/>
      <c r="AK50" s="68">
        <v>1</v>
      </c>
      <c r="AL50" s="68"/>
      <c r="AM50" s="68"/>
    </row>
    <row r="51" spans="2:156" ht="24.95" customHeight="1">
      <c r="B51" s="68">
        <v>22</v>
      </c>
      <c r="C51" s="68" t="s">
        <v>70</v>
      </c>
      <c r="D51" s="68">
        <v>1</v>
      </c>
      <c r="E51" s="68"/>
      <c r="F51" s="68"/>
      <c r="G51" s="68"/>
      <c r="H51" s="68"/>
      <c r="I51" s="68"/>
      <c r="J51" s="68"/>
      <c r="K51" s="68">
        <v>20</v>
      </c>
      <c r="L51" s="68"/>
      <c r="M51" s="68"/>
      <c r="N51" s="68"/>
      <c r="O51" s="68"/>
      <c r="P51" s="68"/>
      <c r="Q51" s="68"/>
      <c r="R51" s="68"/>
      <c r="S51" s="68"/>
      <c r="T51" s="68">
        <v>4</v>
      </c>
      <c r="U51" s="68">
        <v>2</v>
      </c>
      <c r="V51" s="68">
        <v>1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68"/>
      <c r="AL51" s="68"/>
      <c r="AM51" s="68"/>
    </row>
    <row r="52" spans="2:156" ht="24.95" customHeight="1">
      <c r="B52" s="68">
        <v>23</v>
      </c>
      <c r="C52" s="68" t="s">
        <v>71</v>
      </c>
      <c r="D52" s="68"/>
      <c r="E52" s="68"/>
      <c r="F52" s="68"/>
      <c r="G52" s="68"/>
      <c r="H52" s="68"/>
      <c r="I52" s="68"/>
      <c r="J52" s="68"/>
      <c r="K52" s="68">
        <v>1</v>
      </c>
      <c r="L52" s="68">
        <v>7</v>
      </c>
      <c r="M52" s="68"/>
      <c r="N52" s="68"/>
      <c r="O52" s="68"/>
      <c r="P52" s="68"/>
      <c r="Q52" s="68"/>
      <c r="R52" s="68"/>
      <c r="S52" s="68"/>
      <c r="T52" s="68">
        <v>2</v>
      </c>
      <c r="U52" s="68">
        <v>2</v>
      </c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68"/>
      <c r="AL52" s="68"/>
      <c r="AM52" s="68"/>
    </row>
    <row r="53" spans="2:156" ht="24.95" customHeight="1">
      <c r="B53" s="68">
        <v>24</v>
      </c>
      <c r="C53" s="68" t="s">
        <v>72</v>
      </c>
      <c r="D53" s="68"/>
      <c r="E53" s="68"/>
      <c r="F53" s="68"/>
      <c r="G53" s="68"/>
      <c r="H53" s="68"/>
      <c r="I53" s="68"/>
      <c r="J53" s="68"/>
      <c r="K53" s="68"/>
      <c r="L53" s="68">
        <v>7</v>
      </c>
      <c r="M53" s="68">
        <v>1</v>
      </c>
      <c r="N53" s="68"/>
      <c r="O53" s="68"/>
      <c r="P53" s="68"/>
      <c r="Q53" s="68"/>
      <c r="R53" s="68"/>
      <c r="S53" s="68"/>
      <c r="T53" s="68">
        <v>2</v>
      </c>
      <c r="U53" s="68">
        <v>2</v>
      </c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68"/>
      <c r="AL53" s="68"/>
      <c r="AM53" s="68"/>
    </row>
    <row r="54" spans="2:156" ht="24.95" customHeight="1">
      <c r="B54" s="71">
        <v>26</v>
      </c>
      <c r="C54" s="71" t="s">
        <v>73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>
        <v>22</v>
      </c>
      <c r="V54" s="71"/>
      <c r="W54" s="71"/>
      <c r="X54" s="71"/>
      <c r="Y54" s="71"/>
      <c r="Z54" s="71"/>
      <c r="AA54" s="71"/>
      <c r="AB54" s="71">
        <v>2</v>
      </c>
      <c r="AC54" s="71">
        <v>10</v>
      </c>
      <c r="AD54" s="71"/>
      <c r="AE54" s="71"/>
      <c r="AF54" s="71"/>
      <c r="AG54" s="71"/>
      <c r="AH54" s="71"/>
      <c r="AI54" s="71"/>
      <c r="AJ54" s="72"/>
      <c r="AK54" s="71"/>
      <c r="AL54" s="71"/>
      <c r="AM54" s="71"/>
    </row>
    <row r="55" spans="2:156" s="1" customFormat="1" ht="24.95" customHeight="1">
      <c r="B55" s="68">
        <v>27</v>
      </c>
      <c r="C55" s="68" t="s">
        <v>306</v>
      </c>
      <c r="D55" s="68"/>
      <c r="E55" s="68"/>
      <c r="F55" s="68"/>
      <c r="G55" s="68"/>
      <c r="H55" s="68"/>
      <c r="I55" s="68"/>
      <c r="J55" s="68"/>
      <c r="K55" s="68"/>
      <c r="L55" s="68">
        <v>2</v>
      </c>
      <c r="M55" s="68">
        <v>4</v>
      </c>
      <c r="N55" s="68"/>
      <c r="O55" s="68"/>
      <c r="P55" s="68"/>
      <c r="Q55" s="68"/>
      <c r="R55" s="68"/>
      <c r="S55" s="68"/>
      <c r="T55" s="68">
        <v>2</v>
      </c>
      <c r="U55" s="68">
        <v>2</v>
      </c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75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76"/>
    </row>
    <row r="56" spans="2:156" ht="24.95" customHeight="1">
      <c r="B56" s="114" t="s">
        <v>44</v>
      </c>
      <c r="C56" s="115"/>
      <c r="D56" s="73">
        <f t="shared" ref="D56:AM56" si="1">SUM(D30:D54)</f>
        <v>41</v>
      </c>
      <c r="E56" s="73">
        <f t="shared" si="1"/>
        <v>0</v>
      </c>
      <c r="F56" s="73">
        <f t="shared" si="1"/>
        <v>12</v>
      </c>
      <c r="G56" s="73">
        <f t="shared" si="1"/>
        <v>0</v>
      </c>
      <c r="H56" s="73">
        <f t="shared" si="1"/>
        <v>15</v>
      </c>
      <c r="I56" s="73">
        <f t="shared" si="1"/>
        <v>13</v>
      </c>
      <c r="J56" s="73">
        <f t="shared" si="1"/>
        <v>0</v>
      </c>
      <c r="K56" s="73">
        <f t="shared" si="1"/>
        <v>576</v>
      </c>
      <c r="L56" s="73">
        <f t="shared" si="1"/>
        <v>29</v>
      </c>
      <c r="M56" s="73">
        <f t="shared" si="1"/>
        <v>46</v>
      </c>
      <c r="N56" s="73">
        <f t="shared" si="1"/>
        <v>1</v>
      </c>
      <c r="O56" s="73">
        <f t="shared" si="1"/>
        <v>6</v>
      </c>
      <c r="P56" s="73">
        <f t="shared" si="1"/>
        <v>1</v>
      </c>
      <c r="Q56" s="73">
        <f t="shared" si="1"/>
        <v>26</v>
      </c>
      <c r="R56" s="73">
        <f t="shared" si="1"/>
        <v>13</v>
      </c>
      <c r="S56" s="73">
        <f t="shared" si="1"/>
        <v>0</v>
      </c>
      <c r="T56" s="73">
        <f>SUM(T30:T55)</f>
        <v>100</v>
      </c>
      <c r="U56" s="73">
        <f>SUM(U30:U55)</f>
        <v>96</v>
      </c>
      <c r="V56" s="73">
        <f t="shared" si="1"/>
        <v>12</v>
      </c>
      <c r="W56" s="73">
        <f t="shared" si="1"/>
        <v>9</v>
      </c>
      <c r="X56" s="73">
        <f t="shared" si="1"/>
        <v>5</v>
      </c>
      <c r="Y56" s="73">
        <f t="shared" si="1"/>
        <v>47</v>
      </c>
      <c r="Z56" s="73">
        <f t="shared" si="1"/>
        <v>45</v>
      </c>
      <c r="AA56" s="73">
        <f t="shared" si="1"/>
        <v>4</v>
      </c>
      <c r="AB56" s="73">
        <f t="shared" si="1"/>
        <v>3</v>
      </c>
      <c r="AC56" s="73">
        <f t="shared" si="1"/>
        <v>12</v>
      </c>
      <c r="AD56" s="73">
        <f t="shared" si="1"/>
        <v>0</v>
      </c>
      <c r="AE56" s="73">
        <f t="shared" si="1"/>
        <v>0</v>
      </c>
      <c r="AF56" s="73">
        <f t="shared" si="1"/>
        <v>2</v>
      </c>
      <c r="AG56" s="73">
        <f t="shared" si="1"/>
        <v>0</v>
      </c>
      <c r="AH56" s="73">
        <f t="shared" si="1"/>
        <v>0</v>
      </c>
      <c r="AI56" s="73">
        <f t="shared" si="1"/>
        <v>7</v>
      </c>
      <c r="AJ56" s="73">
        <f t="shared" si="1"/>
        <v>6</v>
      </c>
      <c r="AK56" s="73">
        <f t="shared" si="1"/>
        <v>5</v>
      </c>
      <c r="AL56" s="73">
        <f t="shared" si="1"/>
        <v>0</v>
      </c>
      <c r="AM56" s="73">
        <f t="shared" si="1"/>
        <v>1</v>
      </c>
      <c r="AQ56" s="11"/>
    </row>
    <row r="57" spans="2:156" ht="24.95" customHeight="1">
      <c r="B57" s="116" t="s">
        <v>45</v>
      </c>
      <c r="C57" s="116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</row>
    <row r="58" spans="2:156" ht="24.95" customHeight="1">
      <c r="B58" s="116" t="s">
        <v>46</v>
      </c>
      <c r="C58" s="116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</row>
    <row r="60" spans="2:156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</row>
    <row r="61" spans="2:156" ht="15.75">
      <c r="B61" s="91" t="s">
        <v>76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13"/>
    </row>
    <row r="62" spans="2:156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</row>
    <row r="63" spans="2:156" ht="37.5" customHeight="1">
      <c r="B63" s="105" t="s">
        <v>0</v>
      </c>
      <c r="C63" s="106" t="s">
        <v>1</v>
      </c>
      <c r="D63" s="105" t="s">
        <v>2</v>
      </c>
      <c r="E63" s="105"/>
      <c r="F63" s="105"/>
      <c r="G63" s="105"/>
      <c r="H63" s="108" t="s">
        <v>6</v>
      </c>
      <c r="I63" s="109"/>
      <c r="J63" s="110"/>
      <c r="K63" s="111" t="s">
        <v>7</v>
      </c>
      <c r="L63" s="111" t="s">
        <v>8</v>
      </c>
      <c r="M63" s="108" t="s">
        <v>9</v>
      </c>
      <c r="N63" s="109"/>
      <c r="O63" s="108" t="s">
        <v>10</v>
      </c>
      <c r="P63" s="110"/>
      <c r="Q63" s="105" t="s">
        <v>11</v>
      </c>
      <c r="R63" s="105"/>
      <c r="S63" s="102" t="s">
        <v>13</v>
      </c>
      <c r="T63" s="102" t="s">
        <v>14</v>
      </c>
      <c r="U63" s="92" t="s">
        <v>15</v>
      </c>
      <c r="V63" s="92" t="s">
        <v>16</v>
      </c>
      <c r="W63" s="102" t="s">
        <v>17</v>
      </c>
      <c r="X63" s="102" t="s">
        <v>18</v>
      </c>
      <c r="Y63" s="92" t="s">
        <v>19</v>
      </c>
      <c r="Z63" s="92" t="s">
        <v>24</v>
      </c>
      <c r="AA63" s="92" t="s">
        <v>20</v>
      </c>
      <c r="AB63" s="102" t="s">
        <v>21</v>
      </c>
      <c r="AC63" s="102" t="s">
        <v>22</v>
      </c>
      <c r="AD63" s="92" t="s">
        <v>23</v>
      </c>
      <c r="AE63" s="92" t="s">
        <v>25</v>
      </c>
      <c r="AF63" s="92" t="s">
        <v>26</v>
      </c>
      <c r="AG63" s="92" t="s">
        <v>27</v>
      </c>
      <c r="AH63" s="92" t="s">
        <v>31</v>
      </c>
      <c r="AI63" s="92" t="s">
        <v>82</v>
      </c>
      <c r="AJ63" s="94" t="s">
        <v>41</v>
      </c>
      <c r="AK63" s="94" t="s">
        <v>83</v>
      </c>
    </row>
    <row r="64" spans="2:156" ht="36.75" customHeight="1">
      <c r="B64" s="105"/>
      <c r="C64" s="107"/>
      <c r="D64" s="4" t="s">
        <v>3</v>
      </c>
      <c r="E64" s="10" t="s">
        <v>48</v>
      </c>
      <c r="F64" s="5" t="s">
        <v>5</v>
      </c>
      <c r="G64" s="5" t="s">
        <v>4</v>
      </c>
      <c r="H64" s="4" t="s">
        <v>3</v>
      </c>
      <c r="I64" s="3" t="s">
        <v>5</v>
      </c>
      <c r="J64" s="5" t="s">
        <v>4</v>
      </c>
      <c r="K64" s="112"/>
      <c r="L64" s="112"/>
      <c r="M64" s="5" t="s">
        <v>3</v>
      </c>
      <c r="N64" s="5" t="s">
        <v>5</v>
      </c>
      <c r="O64" s="5" t="s">
        <v>3</v>
      </c>
      <c r="P64" s="5" t="s">
        <v>5</v>
      </c>
      <c r="Q64" s="4" t="s">
        <v>3</v>
      </c>
      <c r="R64" s="6" t="s">
        <v>12</v>
      </c>
      <c r="S64" s="103"/>
      <c r="T64" s="103"/>
      <c r="U64" s="93"/>
      <c r="V64" s="93"/>
      <c r="W64" s="103"/>
      <c r="X64" s="103"/>
      <c r="Y64" s="93"/>
      <c r="Z64" s="93"/>
      <c r="AA64" s="93"/>
      <c r="AB64" s="103"/>
      <c r="AC64" s="103"/>
      <c r="AD64" s="93"/>
      <c r="AE64" s="93"/>
      <c r="AF64" s="93"/>
      <c r="AG64" s="93"/>
      <c r="AH64" s="93"/>
      <c r="AI64" s="93"/>
      <c r="AJ64" s="95"/>
      <c r="AK64" s="95"/>
    </row>
    <row r="65" spans="2:37" ht="20.100000000000001" customHeight="1">
      <c r="B65" s="68">
        <v>1</v>
      </c>
      <c r="C65" s="68" t="s">
        <v>39</v>
      </c>
      <c r="D65" s="68">
        <v>12</v>
      </c>
      <c r="E65" s="68"/>
      <c r="F65" s="68">
        <v>1</v>
      </c>
      <c r="G65" s="68"/>
      <c r="H65" s="68">
        <v>11</v>
      </c>
      <c r="I65" s="68"/>
      <c r="J65" s="68">
        <v>1</v>
      </c>
      <c r="K65" s="68">
        <v>1</v>
      </c>
      <c r="L65" s="68">
        <v>1</v>
      </c>
      <c r="M65" s="68"/>
      <c r="N65" s="68">
        <v>2</v>
      </c>
      <c r="O65" s="68"/>
      <c r="P65" s="68">
        <v>2</v>
      </c>
      <c r="Q65" s="68"/>
      <c r="R65" s="68"/>
      <c r="S65" s="68">
        <v>5</v>
      </c>
      <c r="T65" s="68">
        <v>4</v>
      </c>
      <c r="U65" s="68"/>
      <c r="V65" s="68">
        <v>1</v>
      </c>
      <c r="W65" s="68">
        <v>1</v>
      </c>
      <c r="X65" s="68"/>
      <c r="Y65" s="68"/>
      <c r="Z65" s="68"/>
      <c r="AA65" s="68"/>
      <c r="AB65" s="68"/>
      <c r="AC65" s="68"/>
      <c r="AD65" s="68"/>
      <c r="AE65" s="68">
        <v>1</v>
      </c>
      <c r="AF65" s="68">
        <v>1</v>
      </c>
      <c r="AG65" s="68">
        <v>1</v>
      </c>
      <c r="AH65" s="68"/>
      <c r="AI65" s="69">
        <v>1</v>
      </c>
      <c r="AJ65" s="68"/>
      <c r="AK65" s="68">
        <v>1</v>
      </c>
    </row>
    <row r="66" spans="2:37" ht="20.100000000000001" customHeight="1">
      <c r="B66" s="68">
        <v>2</v>
      </c>
      <c r="C66" s="68" t="s">
        <v>77</v>
      </c>
      <c r="D66" s="68"/>
      <c r="E66" s="68"/>
      <c r="F66" s="68">
        <v>1</v>
      </c>
      <c r="G66" s="68"/>
      <c r="H66" s="68"/>
      <c r="I66" s="67"/>
      <c r="J66" s="68">
        <v>3</v>
      </c>
      <c r="K66" s="68">
        <v>6</v>
      </c>
      <c r="L66" s="68">
        <v>7</v>
      </c>
      <c r="M66" s="68"/>
      <c r="N66" s="68"/>
      <c r="O66" s="68"/>
      <c r="P66" s="68"/>
      <c r="Q66" s="68">
        <v>1</v>
      </c>
      <c r="R66" s="68"/>
      <c r="S66" s="68">
        <v>3</v>
      </c>
      <c r="T66" s="68">
        <v>2</v>
      </c>
      <c r="U66" s="68">
        <v>1</v>
      </c>
      <c r="V66" s="68">
        <v>1</v>
      </c>
      <c r="W66" s="68"/>
      <c r="X66" s="68"/>
      <c r="Y66" s="68"/>
      <c r="Z66" s="68"/>
      <c r="AA66" s="68"/>
      <c r="AB66" s="68"/>
      <c r="AC66" s="68"/>
      <c r="AD66" s="68">
        <v>1</v>
      </c>
      <c r="AE66" s="68"/>
      <c r="AF66" s="68"/>
      <c r="AG66" s="68"/>
      <c r="AH66" s="68"/>
      <c r="AI66" s="69"/>
      <c r="AJ66" s="68"/>
      <c r="AK66" s="68"/>
    </row>
    <row r="67" spans="2:37" ht="20.100000000000001" customHeight="1">
      <c r="B67" s="68">
        <v>3</v>
      </c>
      <c r="C67" s="68" t="s">
        <v>78</v>
      </c>
      <c r="D67" s="68"/>
      <c r="E67" s="68"/>
      <c r="F67" s="68"/>
      <c r="G67" s="68"/>
      <c r="H67" s="68">
        <v>5</v>
      </c>
      <c r="I67" s="68"/>
      <c r="J67" s="68">
        <v>3</v>
      </c>
      <c r="K67" s="68"/>
      <c r="L67" s="68"/>
      <c r="M67" s="68">
        <v>1</v>
      </c>
      <c r="N67" s="68">
        <v>1</v>
      </c>
      <c r="O67" s="68"/>
      <c r="P67" s="68"/>
      <c r="Q67" s="68">
        <v>1</v>
      </c>
      <c r="R67" s="68"/>
      <c r="S67" s="68">
        <v>2</v>
      </c>
      <c r="T67" s="68">
        <v>2</v>
      </c>
      <c r="U67" s="68"/>
      <c r="V67" s="68"/>
      <c r="W67" s="68"/>
      <c r="X67" s="68">
        <v>6</v>
      </c>
      <c r="Y67" s="68">
        <v>6</v>
      </c>
      <c r="Z67" s="68">
        <v>1</v>
      </c>
      <c r="AA67" s="68"/>
      <c r="AB67" s="68"/>
      <c r="AC67" s="68"/>
      <c r="AD67" s="68"/>
      <c r="AE67" s="68">
        <v>1</v>
      </c>
      <c r="AF67" s="68"/>
      <c r="AG67" s="68"/>
      <c r="AH67" s="68"/>
      <c r="AI67" s="69"/>
      <c r="AJ67" s="68"/>
      <c r="AK67" s="68"/>
    </row>
    <row r="68" spans="2:37" ht="20.100000000000001" customHeight="1">
      <c r="B68" s="68">
        <v>4</v>
      </c>
      <c r="C68" s="68" t="s">
        <v>79</v>
      </c>
      <c r="D68" s="68"/>
      <c r="E68" s="68"/>
      <c r="F68" s="68">
        <v>9</v>
      </c>
      <c r="G68" s="68"/>
      <c r="H68" s="68"/>
      <c r="I68" s="68"/>
      <c r="J68" s="68">
        <v>14</v>
      </c>
      <c r="K68" s="68">
        <v>1</v>
      </c>
      <c r="L68" s="68">
        <v>2</v>
      </c>
      <c r="M68" s="68"/>
      <c r="N68" s="68"/>
      <c r="O68" s="68"/>
      <c r="P68" s="68"/>
      <c r="Q68" s="68">
        <v>1</v>
      </c>
      <c r="R68" s="68"/>
      <c r="S68" s="68">
        <v>3</v>
      </c>
      <c r="T68" s="68">
        <v>2</v>
      </c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  <c r="AJ68" s="68"/>
      <c r="AK68" s="68"/>
    </row>
    <row r="69" spans="2:37" ht="20.100000000000001" customHeight="1">
      <c r="B69" s="68">
        <v>5</v>
      </c>
      <c r="C69" s="68" t="s">
        <v>80</v>
      </c>
      <c r="D69" s="68"/>
      <c r="E69" s="68"/>
      <c r="F69" s="68"/>
      <c r="G69" s="68"/>
      <c r="H69" s="68"/>
      <c r="I69" s="68"/>
      <c r="J69" s="68"/>
      <c r="K69" s="68">
        <v>9</v>
      </c>
      <c r="L69" s="68">
        <v>9</v>
      </c>
      <c r="M69" s="68"/>
      <c r="N69" s="68"/>
      <c r="O69" s="68"/>
      <c r="P69" s="68"/>
      <c r="Q69" s="68">
        <v>1</v>
      </c>
      <c r="R69" s="68"/>
      <c r="S69" s="68">
        <v>3</v>
      </c>
      <c r="T69" s="68">
        <v>2</v>
      </c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9"/>
      <c r="AJ69" s="68"/>
      <c r="AK69" s="68"/>
    </row>
    <row r="70" spans="2:37" s="53" customFormat="1" ht="20.100000000000001" customHeight="1">
      <c r="B70" s="68">
        <v>6</v>
      </c>
      <c r="C70" s="68" t="s">
        <v>254</v>
      </c>
      <c r="D70" s="74">
        <v>8</v>
      </c>
      <c r="E70" s="68">
        <v>10</v>
      </c>
      <c r="F70" s="68"/>
      <c r="G70" s="68"/>
      <c r="H70" s="68">
        <v>5</v>
      </c>
      <c r="I70" s="68"/>
      <c r="J70" s="68"/>
      <c r="K70" s="68">
        <v>1</v>
      </c>
      <c r="L70" s="68">
        <v>2</v>
      </c>
      <c r="M70" s="68">
        <v>6</v>
      </c>
      <c r="N70" s="68"/>
      <c r="O70" s="68">
        <v>14</v>
      </c>
      <c r="P70" s="68"/>
      <c r="Q70" s="68">
        <v>1</v>
      </c>
      <c r="R70" s="68"/>
      <c r="S70" s="68">
        <v>5</v>
      </c>
      <c r="T70" s="68">
        <v>25</v>
      </c>
      <c r="U70" s="68"/>
      <c r="V70" s="68"/>
      <c r="W70" s="68">
        <v>14</v>
      </c>
      <c r="X70" s="68"/>
      <c r="Y70" s="68"/>
      <c r="Z70" s="68"/>
      <c r="AA70" s="68"/>
      <c r="AB70" s="68"/>
      <c r="AC70" s="68"/>
      <c r="AD70" s="68"/>
      <c r="AE70" s="68"/>
      <c r="AF70" s="68">
        <v>20</v>
      </c>
      <c r="AG70" s="68"/>
      <c r="AH70" s="68"/>
      <c r="AI70" s="69"/>
      <c r="AJ70" s="68"/>
      <c r="AK70" s="68"/>
    </row>
    <row r="71" spans="2:37" s="53" customFormat="1" ht="20.100000000000001" customHeight="1">
      <c r="B71" s="68"/>
      <c r="C71" s="68"/>
      <c r="D71" s="50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9"/>
      <c r="AJ71" s="68"/>
      <c r="AK71" s="68"/>
    </row>
    <row r="72" spans="2:37" s="53" customFormat="1" ht="20.100000000000001" customHeight="1">
      <c r="B72" s="68">
        <v>7</v>
      </c>
      <c r="C72" s="68" t="s">
        <v>307</v>
      </c>
      <c r="D72" s="74">
        <v>7</v>
      </c>
      <c r="E72" s="68">
        <v>20</v>
      </c>
      <c r="F72" s="68"/>
      <c r="G72" s="68"/>
      <c r="H72" s="68">
        <v>7</v>
      </c>
      <c r="I72" s="68"/>
      <c r="J72" s="68"/>
      <c r="K72" s="68">
        <v>5</v>
      </c>
      <c r="L72" s="68">
        <v>5</v>
      </c>
      <c r="M72" s="68">
        <v>3</v>
      </c>
      <c r="N72" s="68"/>
      <c r="O72" s="68">
        <v>8</v>
      </c>
      <c r="P72" s="68"/>
      <c r="Q72" s="68"/>
      <c r="R72" s="68">
        <v>2</v>
      </c>
      <c r="S72" s="68">
        <v>7</v>
      </c>
      <c r="T72" s="68">
        <v>26</v>
      </c>
      <c r="U72" s="68"/>
      <c r="V72" s="68">
        <v>1</v>
      </c>
      <c r="W72" s="68">
        <v>3</v>
      </c>
      <c r="X72" s="68"/>
      <c r="Y72" s="68">
        <v>1</v>
      </c>
      <c r="Z72" s="68">
        <v>1</v>
      </c>
      <c r="AA72" s="68"/>
      <c r="AB72" s="68"/>
      <c r="AC72" s="68"/>
      <c r="AD72" s="68"/>
      <c r="AE72" s="68"/>
      <c r="AF72" s="68">
        <v>28</v>
      </c>
      <c r="AG72" s="68"/>
      <c r="AH72" s="68"/>
      <c r="AI72" s="69"/>
      <c r="AJ72" s="68"/>
      <c r="AK72" s="68"/>
    </row>
    <row r="73" spans="2:37" s="53" customFormat="1" ht="20.100000000000001" customHeight="1">
      <c r="B73" s="68"/>
      <c r="C73" s="68"/>
      <c r="D73" s="70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9"/>
      <c r="AJ73" s="68"/>
      <c r="AK73" s="68"/>
    </row>
    <row r="74" spans="2:37" ht="20.100000000000001" customHeight="1">
      <c r="B74" s="68">
        <v>8</v>
      </c>
      <c r="C74" s="68" t="s">
        <v>81</v>
      </c>
      <c r="D74" s="50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>
        <v>2</v>
      </c>
      <c r="P74" s="68"/>
      <c r="Q74" s="68"/>
      <c r="R74" s="68"/>
      <c r="S74" s="68">
        <v>2</v>
      </c>
      <c r="T74" s="68">
        <v>1</v>
      </c>
      <c r="U74" s="68"/>
      <c r="V74" s="68"/>
      <c r="W74" s="68">
        <v>1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9"/>
      <c r="AJ74" s="68"/>
      <c r="AK74" s="68"/>
    </row>
    <row r="75" spans="2:37" ht="20.100000000000001" customHeight="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9"/>
      <c r="AJ75" s="68"/>
      <c r="AK75" s="68"/>
    </row>
    <row r="76" spans="2:37" ht="20.100000000000001" customHeight="1">
      <c r="B76" s="99" t="s">
        <v>44</v>
      </c>
      <c r="C76" s="100"/>
      <c r="D76" s="68">
        <f>SUM(D65:D75)</f>
        <v>27</v>
      </c>
      <c r="E76" s="68">
        <f t="shared" ref="E76:AK76" si="2">SUM(E65:E75)</f>
        <v>30</v>
      </c>
      <c r="F76" s="68">
        <f t="shared" si="2"/>
        <v>11</v>
      </c>
      <c r="G76" s="68">
        <f t="shared" si="2"/>
        <v>0</v>
      </c>
      <c r="H76" s="68">
        <f t="shared" si="2"/>
        <v>28</v>
      </c>
      <c r="I76" s="68">
        <f t="shared" si="2"/>
        <v>0</v>
      </c>
      <c r="J76" s="68">
        <f t="shared" si="2"/>
        <v>21</v>
      </c>
      <c r="K76" s="68">
        <f t="shared" si="2"/>
        <v>23</v>
      </c>
      <c r="L76" s="68">
        <f t="shared" si="2"/>
        <v>26</v>
      </c>
      <c r="M76" s="68">
        <f t="shared" si="2"/>
        <v>10</v>
      </c>
      <c r="N76" s="68">
        <f t="shared" si="2"/>
        <v>3</v>
      </c>
      <c r="O76" s="68">
        <f t="shared" si="2"/>
        <v>24</v>
      </c>
      <c r="P76" s="68">
        <f t="shared" si="2"/>
        <v>2</v>
      </c>
      <c r="Q76" s="68">
        <f t="shared" si="2"/>
        <v>5</v>
      </c>
      <c r="R76" s="68">
        <f t="shared" si="2"/>
        <v>2</v>
      </c>
      <c r="S76" s="68">
        <f t="shared" si="2"/>
        <v>30</v>
      </c>
      <c r="T76" s="68">
        <f t="shared" si="2"/>
        <v>64</v>
      </c>
      <c r="U76" s="68">
        <f t="shared" si="2"/>
        <v>1</v>
      </c>
      <c r="V76" s="68">
        <f t="shared" si="2"/>
        <v>3</v>
      </c>
      <c r="W76" s="68">
        <f t="shared" si="2"/>
        <v>19</v>
      </c>
      <c r="X76" s="68">
        <f t="shared" si="2"/>
        <v>6</v>
      </c>
      <c r="Y76" s="68">
        <f t="shared" si="2"/>
        <v>7</v>
      </c>
      <c r="Z76" s="68">
        <f t="shared" si="2"/>
        <v>2</v>
      </c>
      <c r="AA76" s="68">
        <f t="shared" si="2"/>
        <v>0</v>
      </c>
      <c r="AB76" s="68">
        <f t="shared" si="2"/>
        <v>0</v>
      </c>
      <c r="AC76" s="68">
        <f t="shared" si="2"/>
        <v>0</v>
      </c>
      <c r="AD76" s="68">
        <f t="shared" si="2"/>
        <v>1</v>
      </c>
      <c r="AE76" s="68">
        <f t="shared" si="2"/>
        <v>2</v>
      </c>
      <c r="AF76" s="68">
        <f t="shared" si="2"/>
        <v>49</v>
      </c>
      <c r="AG76" s="68">
        <f t="shared" si="2"/>
        <v>1</v>
      </c>
      <c r="AH76" s="68">
        <f t="shared" si="2"/>
        <v>0</v>
      </c>
      <c r="AI76" s="68">
        <f t="shared" si="2"/>
        <v>1</v>
      </c>
      <c r="AJ76" s="68">
        <f t="shared" si="2"/>
        <v>0</v>
      </c>
      <c r="AK76" s="68">
        <f t="shared" si="2"/>
        <v>1</v>
      </c>
    </row>
    <row r="77" spans="2:37" ht="20.100000000000001" customHeight="1">
      <c r="B77" s="116" t="s">
        <v>45</v>
      </c>
      <c r="C77" s="116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  <row r="78" spans="2:37" ht="20.100000000000001" customHeight="1">
      <c r="B78" s="116" t="s">
        <v>46</v>
      </c>
      <c r="C78" s="116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</row>
    <row r="80" spans="2:37" s="104" customFormat="1"/>
    <row r="81" spans="1:16384" s="54" customFormat="1" ht="14.25" customHeight="1">
      <c r="A81" s="58" t="s">
        <v>111</v>
      </c>
      <c r="B81" s="91" t="s">
        <v>322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8"/>
      <c r="JD81" s="58"/>
      <c r="JE81" s="58"/>
      <c r="JF81" s="58"/>
      <c r="JG81" s="58"/>
      <c r="JH81" s="58"/>
      <c r="JI81" s="58"/>
      <c r="JJ81" s="58"/>
      <c r="JK81" s="58"/>
      <c r="JL81" s="58"/>
      <c r="JM81" s="58"/>
      <c r="JN81" s="58"/>
      <c r="JO81" s="58"/>
      <c r="JP81" s="58"/>
      <c r="JQ81" s="58"/>
      <c r="JR81" s="58"/>
      <c r="JS81" s="58"/>
      <c r="JT81" s="58"/>
      <c r="JU81" s="58"/>
      <c r="JV81" s="58"/>
      <c r="JW81" s="58"/>
      <c r="JX81" s="58"/>
      <c r="JY81" s="58"/>
      <c r="JZ81" s="58"/>
      <c r="KA81" s="58"/>
      <c r="KB81" s="58"/>
      <c r="KC81" s="58"/>
      <c r="KD81" s="58"/>
      <c r="KE81" s="58"/>
      <c r="KF81" s="58"/>
      <c r="KG81" s="58"/>
      <c r="KH81" s="58"/>
      <c r="KI81" s="58"/>
      <c r="KJ81" s="58"/>
      <c r="KK81" s="58"/>
      <c r="KL81" s="58"/>
      <c r="KM81" s="58"/>
      <c r="KN81" s="58"/>
      <c r="KO81" s="58"/>
      <c r="KP81" s="58"/>
      <c r="KQ81" s="58"/>
      <c r="KR81" s="58"/>
      <c r="KS81" s="58"/>
      <c r="KT81" s="58"/>
      <c r="KU81" s="58"/>
      <c r="KV81" s="58"/>
      <c r="KW81" s="58"/>
      <c r="KX81" s="58"/>
      <c r="KY81" s="58"/>
      <c r="KZ81" s="58"/>
      <c r="LA81" s="58"/>
      <c r="LB81" s="58"/>
      <c r="LC81" s="58"/>
      <c r="LD81" s="58"/>
      <c r="LE81" s="58"/>
      <c r="LF81" s="58"/>
      <c r="LG81" s="58"/>
      <c r="LH81" s="58"/>
      <c r="LI81" s="58"/>
      <c r="LJ81" s="58"/>
      <c r="LK81" s="58"/>
      <c r="LL81" s="58"/>
      <c r="LM81" s="58"/>
      <c r="LN81" s="58"/>
      <c r="LO81" s="58"/>
      <c r="LP81" s="58"/>
      <c r="LQ81" s="58"/>
      <c r="LR81" s="58"/>
      <c r="LS81" s="58"/>
      <c r="LT81" s="58"/>
      <c r="LU81" s="58"/>
      <c r="LV81" s="58"/>
      <c r="LW81" s="58"/>
      <c r="LX81" s="58"/>
      <c r="LY81" s="58"/>
      <c r="LZ81" s="58"/>
      <c r="MA81" s="58"/>
      <c r="MB81" s="58"/>
      <c r="MC81" s="58"/>
      <c r="MD81" s="58"/>
      <c r="ME81" s="58"/>
      <c r="MF81" s="58"/>
      <c r="MG81" s="58"/>
      <c r="MH81" s="58"/>
      <c r="MI81" s="58"/>
      <c r="MJ81" s="58"/>
      <c r="MK81" s="58"/>
      <c r="ML81" s="58"/>
      <c r="MM81" s="58"/>
      <c r="MN81" s="58"/>
      <c r="MO81" s="58"/>
      <c r="MP81" s="58"/>
      <c r="MQ81" s="58"/>
      <c r="MR81" s="58"/>
      <c r="MS81" s="58"/>
      <c r="MT81" s="58"/>
      <c r="MU81" s="58"/>
      <c r="MV81" s="58"/>
      <c r="MW81" s="58"/>
      <c r="MX81" s="58"/>
      <c r="MY81" s="58"/>
      <c r="MZ81" s="58"/>
      <c r="NA81" s="58"/>
      <c r="NB81" s="58"/>
      <c r="NC81" s="58"/>
      <c r="ND81" s="58"/>
      <c r="NE81" s="58"/>
      <c r="NF81" s="58"/>
      <c r="NG81" s="58"/>
      <c r="NH81" s="58"/>
      <c r="NI81" s="58"/>
      <c r="NJ81" s="58"/>
      <c r="NK81" s="58"/>
      <c r="NL81" s="58"/>
      <c r="NM81" s="58"/>
      <c r="NN81" s="58"/>
      <c r="NO81" s="58"/>
      <c r="NP81" s="58"/>
      <c r="NQ81" s="58"/>
      <c r="NR81" s="58"/>
      <c r="NS81" s="58"/>
      <c r="NT81" s="58"/>
      <c r="NU81" s="58"/>
      <c r="NV81" s="58"/>
      <c r="NW81" s="58"/>
      <c r="NX81" s="58"/>
      <c r="NY81" s="58"/>
      <c r="NZ81" s="58"/>
      <c r="OA81" s="58"/>
      <c r="OB81" s="58"/>
      <c r="OC81" s="58"/>
      <c r="OD81" s="58"/>
      <c r="OE81" s="58"/>
      <c r="OF81" s="58"/>
      <c r="OG81" s="58"/>
      <c r="OH81" s="58"/>
      <c r="OI81" s="58"/>
      <c r="OJ81" s="58"/>
      <c r="OK81" s="58"/>
      <c r="OL81" s="58"/>
      <c r="OM81" s="58"/>
      <c r="ON81" s="58"/>
      <c r="OO81" s="58"/>
      <c r="OP81" s="58"/>
      <c r="OQ81" s="58"/>
      <c r="OR81" s="58"/>
      <c r="OS81" s="58"/>
      <c r="OT81" s="58"/>
      <c r="OU81" s="58"/>
      <c r="OV81" s="58"/>
      <c r="OW81" s="58"/>
      <c r="OX81" s="58"/>
      <c r="OY81" s="58"/>
      <c r="OZ81" s="58"/>
      <c r="PA81" s="58"/>
      <c r="PB81" s="58"/>
      <c r="PC81" s="58"/>
      <c r="PD81" s="58"/>
      <c r="PE81" s="58"/>
      <c r="PF81" s="58"/>
      <c r="PG81" s="58"/>
      <c r="PH81" s="58"/>
      <c r="PI81" s="58"/>
      <c r="PJ81" s="58"/>
      <c r="PK81" s="58"/>
      <c r="PL81" s="58"/>
      <c r="PM81" s="58"/>
      <c r="PN81" s="58"/>
      <c r="PO81" s="58"/>
      <c r="PP81" s="58"/>
      <c r="PQ81" s="58"/>
      <c r="PR81" s="58"/>
      <c r="PS81" s="58"/>
      <c r="PT81" s="58"/>
      <c r="PU81" s="58"/>
      <c r="PV81" s="58"/>
      <c r="PW81" s="58"/>
      <c r="PX81" s="58"/>
      <c r="PY81" s="58"/>
      <c r="PZ81" s="58"/>
      <c r="QA81" s="58"/>
      <c r="QB81" s="58"/>
      <c r="QC81" s="58"/>
      <c r="QD81" s="58"/>
      <c r="QE81" s="58"/>
      <c r="QF81" s="58"/>
      <c r="QG81" s="58"/>
      <c r="QH81" s="58"/>
      <c r="QI81" s="58"/>
      <c r="QJ81" s="58"/>
      <c r="QK81" s="58"/>
      <c r="QL81" s="58"/>
      <c r="QM81" s="58"/>
      <c r="QN81" s="58"/>
      <c r="QO81" s="58"/>
      <c r="QP81" s="58"/>
      <c r="QQ81" s="58"/>
      <c r="QR81" s="58"/>
      <c r="QS81" s="58"/>
      <c r="QT81" s="58"/>
      <c r="QU81" s="58"/>
      <c r="QV81" s="58"/>
      <c r="QW81" s="58"/>
      <c r="QX81" s="58"/>
      <c r="QY81" s="58"/>
      <c r="QZ81" s="58"/>
      <c r="RA81" s="58"/>
      <c r="RB81" s="58"/>
      <c r="RC81" s="58"/>
      <c r="RD81" s="58"/>
      <c r="RE81" s="58"/>
      <c r="RF81" s="58"/>
      <c r="RG81" s="58"/>
      <c r="RH81" s="58"/>
      <c r="RI81" s="58"/>
      <c r="RJ81" s="58"/>
      <c r="RK81" s="58"/>
      <c r="RL81" s="58"/>
      <c r="RM81" s="58"/>
      <c r="RN81" s="58"/>
      <c r="RO81" s="58"/>
      <c r="RP81" s="58"/>
      <c r="RQ81" s="58"/>
      <c r="RR81" s="58"/>
      <c r="RS81" s="58"/>
      <c r="RT81" s="58"/>
      <c r="RU81" s="58"/>
      <c r="RV81" s="58"/>
      <c r="RW81" s="58"/>
      <c r="RX81" s="58"/>
      <c r="RY81" s="58"/>
      <c r="RZ81" s="58"/>
      <c r="SA81" s="58"/>
      <c r="SB81" s="58"/>
      <c r="SC81" s="58"/>
      <c r="SD81" s="58"/>
      <c r="SE81" s="58"/>
      <c r="SF81" s="58"/>
      <c r="SG81" s="58"/>
      <c r="SH81" s="58"/>
      <c r="SI81" s="58"/>
      <c r="SJ81" s="58"/>
      <c r="SK81" s="58"/>
      <c r="SL81" s="58"/>
      <c r="SM81" s="58"/>
      <c r="SN81" s="58"/>
      <c r="SO81" s="58"/>
      <c r="SP81" s="58"/>
      <c r="SQ81" s="58"/>
      <c r="SR81" s="58"/>
      <c r="SS81" s="58"/>
      <c r="ST81" s="58"/>
      <c r="SU81" s="58"/>
      <c r="SV81" s="58"/>
      <c r="SW81" s="58"/>
      <c r="SX81" s="58"/>
      <c r="SY81" s="58"/>
      <c r="SZ81" s="58"/>
      <c r="TA81" s="58"/>
      <c r="TB81" s="58"/>
      <c r="TC81" s="58"/>
      <c r="TD81" s="58"/>
      <c r="TE81" s="58"/>
      <c r="TF81" s="58"/>
      <c r="TG81" s="58"/>
      <c r="TH81" s="58"/>
      <c r="TI81" s="58"/>
      <c r="TJ81" s="58"/>
      <c r="TK81" s="58"/>
      <c r="TL81" s="58"/>
      <c r="TM81" s="58"/>
      <c r="TN81" s="58"/>
      <c r="TO81" s="58"/>
      <c r="TP81" s="58"/>
      <c r="TQ81" s="58"/>
      <c r="TR81" s="58"/>
      <c r="TS81" s="58"/>
      <c r="TT81" s="58"/>
      <c r="TU81" s="58"/>
      <c r="TV81" s="58"/>
      <c r="TW81" s="58"/>
      <c r="TX81" s="58"/>
      <c r="TY81" s="58"/>
      <c r="TZ81" s="58"/>
      <c r="UA81" s="58"/>
      <c r="UB81" s="58"/>
      <c r="UC81" s="58"/>
      <c r="UD81" s="58"/>
      <c r="UE81" s="58"/>
      <c r="UF81" s="58"/>
      <c r="UG81" s="58"/>
      <c r="UH81" s="58"/>
      <c r="UI81" s="58"/>
      <c r="UJ81" s="58"/>
      <c r="UK81" s="58"/>
      <c r="UL81" s="58"/>
      <c r="UM81" s="58"/>
      <c r="UN81" s="58"/>
      <c r="UO81" s="58"/>
      <c r="UP81" s="58"/>
      <c r="UQ81" s="58"/>
      <c r="UR81" s="58"/>
      <c r="US81" s="58"/>
      <c r="UT81" s="58"/>
      <c r="UU81" s="58"/>
      <c r="UV81" s="58"/>
      <c r="UW81" s="58"/>
      <c r="UX81" s="58"/>
      <c r="UY81" s="58"/>
      <c r="UZ81" s="58"/>
      <c r="VA81" s="58"/>
      <c r="VB81" s="58"/>
      <c r="VC81" s="58"/>
      <c r="VD81" s="58"/>
      <c r="VE81" s="58"/>
      <c r="VF81" s="58"/>
      <c r="VG81" s="58"/>
      <c r="VH81" s="58"/>
      <c r="VI81" s="58"/>
      <c r="VJ81" s="58"/>
      <c r="VK81" s="58"/>
      <c r="VL81" s="58"/>
      <c r="VM81" s="58"/>
      <c r="VN81" s="58"/>
      <c r="VO81" s="58"/>
      <c r="VP81" s="58"/>
      <c r="VQ81" s="58"/>
      <c r="VR81" s="58"/>
      <c r="VS81" s="58"/>
      <c r="VT81" s="58"/>
      <c r="VU81" s="58"/>
      <c r="VV81" s="58"/>
      <c r="VW81" s="58"/>
      <c r="VX81" s="58"/>
      <c r="VY81" s="58"/>
      <c r="VZ81" s="58"/>
      <c r="WA81" s="58"/>
      <c r="WB81" s="58"/>
      <c r="WC81" s="58"/>
      <c r="WD81" s="58"/>
      <c r="WE81" s="58"/>
      <c r="WF81" s="58"/>
      <c r="WG81" s="58"/>
      <c r="WH81" s="58"/>
      <c r="WI81" s="58"/>
      <c r="WJ81" s="58"/>
      <c r="WK81" s="58"/>
      <c r="WL81" s="58"/>
      <c r="WM81" s="58"/>
      <c r="WN81" s="58"/>
      <c r="WO81" s="58"/>
      <c r="WP81" s="58"/>
      <c r="WQ81" s="58"/>
      <c r="WR81" s="58"/>
      <c r="WS81" s="58"/>
      <c r="WT81" s="58"/>
      <c r="WU81" s="58"/>
      <c r="WV81" s="58"/>
      <c r="WW81" s="58"/>
      <c r="WX81" s="58"/>
      <c r="WY81" s="58"/>
      <c r="WZ81" s="58"/>
      <c r="XA81" s="58"/>
      <c r="XB81" s="58"/>
      <c r="XC81" s="58"/>
      <c r="XD81" s="58"/>
      <c r="XE81" s="58"/>
      <c r="XF81" s="58"/>
      <c r="XG81" s="58"/>
      <c r="XH81" s="58"/>
      <c r="XI81" s="58"/>
      <c r="XJ81" s="58"/>
      <c r="XK81" s="58"/>
      <c r="XL81" s="58"/>
      <c r="XM81" s="58"/>
      <c r="XN81" s="58"/>
      <c r="XO81" s="58"/>
      <c r="XP81" s="58"/>
      <c r="XQ81" s="58"/>
      <c r="XR81" s="58"/>
      <c r="XS81" s="58"/>
      <c r="XT81" s="58"/>
      <c r="XU81" s="58"/>
      <c r="XV81" s="58"/>
      <c r="XW81" s="58"/>
      <c r="XX81" s="58"/>
      <c r="XY81" s="58"/>
      <c r="XZ81" s="58"/>
      <c r="YA81" s="58"/>
      <c r="YB81" s="58"/>
      <c r="YC81" s="58"/>
      <c r="YD81" s="58"/>
      <c r="YE81" s="58"/>
      <c r="YF81" s="58"/>
      <c r="YG81" s="58"/>
      <c r="YH81" s="58"/>
      <c r="YI81" s="58"/>
      <c r="YJ81" s="58"/>
      <c r="YK81" s="58"/>
      <c r="YL81" s="58"/>
      <c r="YM81" s="58"/>
      <c r="YN81" s="58"/>
      <c r="YO81" s="58"/>
      <c r="YP81" s="58"/>
      <c r="YQ81" s="58"/>
      <c r="YR81" s="58"/>
      <c r="YS81" s="58"/>
      <c r="YT81" s="58"/>
      <c r="YU81" s="58"/>
      <c r="YV81" s="58"/>
      <c r="YW81" s="58"/>
      <c r="YX81" s="58"/>
      <c r="YY81" s="58"/>
      <c r="YZ81" s="58"/>
      <c r="ZA81" s="58"/>
      <c r="ZB81" s="58"/>
      <c r="ZC81" s="58"/>
      <c r="ZD81" s="58"/>
      <c r="ZE81" s="58"/>
      <c r="ZF81" s="58"/>
      <c r="ZG81" s="58"/>
      <c r="ZH81" s="58"/>
      <c r="ZI81" s="58"/>
      <c r="ZJ81" s="58"/>
      <c r="ZK81" s="58"/>
      <c r="ZL81" s="58"/>
      <c r="ZM81" s="58"/>
      <c r="ZN81" s="58"/>
      <c r="ZO81" s="58"/>
      <c r="ZP81" s="58"/>
      <c r="ZQ81" s="58"/>
      <c r="ZR81" s="58"/>
      <c r="ZS81" s="58"/>
      <c r="ZT81" s="58"/>
      <c r="ZU81" s="58"/>
      <c r="ZV81" s="58"/>
      <c r="ZW81" s="58"/>
      <c r="ZX81" s="58"/>
      <c r="ZY81" s="58"/>
      <c r="ZZ81" s="58"/>
      <c r="AAA81" s="58"/>
      <c r="AAB81" s="58"/>
      <c r="AAC81" s="58"/>
      <c r="AAD81" s="58"/>
      <c r="AAE81" s="58"/>
      <c r="AAF81" s="58"/>
      <c r="AAG81" s="58"/>
      <c r="AAH81" s="58"/>
      <c r="AAI81" s="58"/>
      <c r="AAJ81" s="58"/>
      <c r="AAK81" s="58"/>
      <c r="AAL81" s="58"/>
      <c r="AAM81" s="58"/>
      <c r="AAN81" s="58"/>
      <c r="AAO81" s="58"/>
      <c r="AAP81" s="58"/>
      <c r="AAQ81" s="58"/>
      <c r="AAR81" s="58"/>
      <c r="AAS81" s="58"/>
      <c r="AAT81" s="58"/>
      <c r="AAU81" s="58"/>
      <c r="AAV81" s="58"/>
      <c r="AAW81" s="58"/>
      <c r="AAX81" s="58"/>
      <c r="AAY81" s="58"/>
      <c r="AAZ81" s="58"/>
      <c r="ABA81" s="58"/>
      <c r="ABB81" s="58"/>
      <c r="ABC81" s="58"/>
      <c r="ABD81" s="58"/>
      <c r="ABE81" s="58"/>
      <c r="ABF81" s="58"/>
      <c r="ABG81" s="58"/>
      <c r="ABH81" s="58"/>
      <c r="ABI81" s="58"/>
      <c r="ABJ81" s="58"/>
      <c r="ABK81" s="58"/>
      <c r="ABL81" s="58"/>
      <c r="ABM81" s="58"/>
      <c r="ABN81" s="58"/>
      <c r="ABO81" s="58"/>
      <c r="ABP81" s="58"/>
      <c r="ABQ81" s="58"/>
      <c r="ABR81" s="58"/>
      <c r="ABS81" s="58"/>
      <c r="ABT81" s="58"/>
      <c r="ABU81" s="58"/>
      <c r="ABV81" s="58"/>
      <c r="ABW81" s="58"/>
      <c r="ABX81" s="58"/>
      <c r="ABY81" s="58"/>
      <c r="ABZ81" s="58"/>
      <c r="ACA81" s="58"/>
      <c r="ACB81" s="58"/>
      <c r="ACC81" s="58"/>
      <c r="ACD81" s="58"/>
      <c r="ACE81" s="58"/>
      <c r="ACF81" s="58"/>
      <c r="ACG81" s="58"/>
      <c r="ACH81" s="58"/>
      <c r="ACI81" s="58"/>
      <c r="ACJ81" s="58"/>
      <c r="ACK81" s="58"/>
      <c r="ACL81" s="58"/>
      <c r="ACM81" s="58"/>
      <c r="ACN81" s="58"/>
      <c r="ACO81" s="58"/>
      <c r="ACP81" s="58"/>
      <c r="ACQ81" s="58"/>
      <c r="ACR81" s="58"/>
      <c r="ACS81" s="58"/>
      <c r="ACT81" s="58"/>
      <c r="ACU81" s="58"/>
      <c r="ACV81" s="58"/>
      <c r="ACW81" s="58"/>
      <c r="ACX81" s="58"/>
      <c r="ACY81" s="58"/>
      <c r="ACZ81" s="58"/>
      <c r="ADA81" s="58"/>
      <c r="ADB81" s="58"/>
      <c r="ADC81" s="58"/>
      <c r="ADD81" s="58"/>
      <c r="ADE81" s="58"/>
      <c r="ADF81" s="58"/>
      <c r="ADG81" s="58"/>
      <c r="ADH81" s="58"/>
      <c r="ADI81" s="58"/>
      <c r="ADJ81" s="58"/>
      <c r="ADK81" s="58"/>
      <c r="ADL81" s="58"/>
      <c r="ADM81" s="58"/>
      <c r="ADN81" s="58"/>
      <c r="ADO81" s="58"/>
      <c r="ADP81" s="58"/>
      <c r="ADQ81" s="58"/>
      <c r="ADR81" s="58"/>
      <c r="ADS81" s="58"/>
      <c r="ADT81" s="58"/>
      <c r="ADU81" s="58"/>
      <c r="ADV81" s="58"/>
      <c r="ADW81" s="58"/>
      <c r="ADX81" s="58"/>
      <c r="ADY81" s="58"/>
      <c r="ADZ81" s="58"/>
      <c r="AEA81" s="58"/>
      <c r="AEB81" s="58"/>
      <c r="AEC81" s="58"/>
      <c r="AED81" s="58"/>
      <c r="AEE81" s="58"/>
      <c r="AEF81" s="58"/>
      <c r="AEG81" s="58"/>
      <c r="AEH81" s="58"/>
      <c r="AEI81" s="58"/>
      <c r="AEJ81" s="58"/>
      <c r="AEK81" s="58"/>
      <c r="AEL81" s="58"/>
      <c r="AEM81" s="58"/>
      <c r="AEN81" s="58"/>
      <c r="AEO81" s="58"/>
      <c r="AEP81" s="58"/>
      <c r="AEQ81" s="58"/>
      <c r="AER81" s="58"/>
      <c r="AES81" s="58"/>
      <c r="AET81" s="58"/>
      <c r="AEU81" s="58"/>
      <c r="AEV81" s="58"/>
      <c r="AEW81" s="58"/>
      <c r="AEX81" s="58"/>
      <c r="AEY81" s="58"/>
      <c r="AEZ81" s="58"/>
      <c r="AFA81" s="58"/>
      <c r="AFB81" s="58"/>
      <c r="AFC81" s="58"/>
      <c r="AFD81" s="58"/>
      <c r="AFE81" s="58"/>
      <c r="AFF81" s="58"/>
      <c r="AFG81" s="58"/>
      <c r="AFH81" s="58"/>
      <c r="AFI81" s="58"/>
      <c r="AFJ81" s="58"/>
      <c r="AFK81" s="58"/>
      <c r="AFL81" s="58"/>
      <c r="AFM81" s="58"/>
      <c r="AFN81" s="58"/>
      <c r="AFO81" s="58"/>
      <c r="AFP81" s="58"/>
      <c r="AFQ81" s="58"/>
      <c r="AFR81" s="58"/>
      <c r="AFS81" s="58"/>
      <c r="AFT81" s="58"/>
      <c r="AFU81" s="58"/>
      <c r="AFV81" s="58"/>
      <c r="AFW81" s="58"/>
      <c r="AFX81" s="58"/>
      <c r="AFY81" s="58"/>
      <c r="AFZ81" s="58"/>
      <c r="AGA81" s="58"/>
      <c r="AGB81" s="58"/>
      <c r="AGC81" s="58"/>
      <c r="AGD81" s="58"/>
      <c r="AGE81" s="58"/>
      <c r="AGF81" s="58"/>
      <c r="AGG81" s="58"/>
      <c r="AGH81" s="58"/>
      <c r="AGI81" s="58"/>
      <c r="AGJ81" s="58"/>
      <c r="AGK81" s="58"/>
      <c r="AGL81" s="58"/>
      <c r="AGM81" s="58"/>
      <c r="AGN81" s="58"/>
      <c r="AGO81" s="58"/>
      <c r="AGP81" s="58"/>
      <c r="AGQ81" s="58"/>
      <c r="AGR81" s="58"/>
      <c r="AGS81" s="58"/>
      <c r="AGT81" s="58"/>
      <c r="AGU81" s="58"/>
      <c r="AGV81" s="58"/>
      <c r="AGW81" s="58"/>
      <c r="AGX81" s="58"/>
      <c r="AGY81" s="58"/>
      <c r="AGZ81" s="58"/>
      <c r="AHA81" s="58"/>
      <c r="AHB81" s="58"/>
      <c r="AHC81" s="58"/>
      <c r="AHD81" s="58"/>
      <c r="AHE81" s="58"/>
      <c r="AHF81" s="58"/>
      <c r="AHG81" s="58"/>
      <c r="AHH81" s="58"/>
      <c r="AHI81" s="58"/>
      <c r="AHJ81" s="58"/>
      <c r="AHK81" s="58"/>
      <c r="AHL81" s="58"/>
      <c r="AHM81" s="58"/>
      <c r="AHN81" s="58"/>
      <c r="AHO81" s="58"/>
      <c r="AHP81" s="58"/>
      <c r="AHQ81" s="58"/>
      <c r="AHR81" s="58"/>
      <c r="AHS81" s="58"/>
      <c r="AHT81" s="58"/>
      <c r="AHU81" s="58"/>
      <c r="AHV81" s="58"/>
      <c r="AHW81" s="58"/>
      <c r="AHX81" s="58"/>
      <c r="AHY81" s="58"/>
      <c r="AHZ81" s="58"/>
      <c r="AIA81" s="58"/>
      <c r="AIB81" s="58"/>
      <c r="AIC81" s="58"/>
      <c r="AID81" s="58"/>
      <c r="AIE81" s="58"/>
      <c r="AIF81" s="58"/>
      <c r="AIG81" s="58"/>
      <c r="AIH81" s="58"/>
      <c r="AII81" s="58"/>
      <c r="AIJ81" s="58"/>
      <c r="AIK81" s="58"/>
      <c r="AIL81" s="58"/>
      <c r="AIM81" s="58"/>
      <c r="AIN81" s="58"/>
      <c r="AIO81" s="58"/>
      <c r="AIP81" s="58"/>
      <c r="AIQ81" s="58"/>
      <c r="AIR81" s="58"/>
      <c r="AIS81" s="58"/>
      <c r="AIT81" s="58"/>
      <c r="AIU81" s="58"/>
      <c r="AIV81" s="58"/>
      <c r="AIW81" s="58"/>
      <c r="AIX81" s="58"/>
      <c r="AIY81" s="58"/>
      <c r="AIZ81" s="58"/>
      <c r="AJA81" s="58"/>
      <c r="AJB81" s="58"/>
      <c r="AJC81" s="58"/>
      <c r="AJD81" s="58"/>
      <c r="AJE81" s="58"/>
      <c r="AJF81" s="58"/>
      <c r="AJG81" s="58"/>
      <c r="AJH81" s="58"/>
      <c r="AJI81" s="58"/>
      <c r="AJJ81" s="58"/>
      <c r="AJK81" s="58"/>
      <c r="AJL81" s="58"/>
      <c r="AJM81" s="58"/>
      <c r="AJN81" s="58"/>
      <c r="AJO81" s="58"/>
      <c r="AJP81" s="58"/>
      <c r="AJQ81" s="58"/>
      <c r="AJR81" s="58"/>
      <c r="AJS81" s="58"/>
      <c r="AJT81" s="58"/>
      <c r="AJU81" s="58"/>
      <c r="AJV81" s="58"/>
      <c r="AJW81" s="58"/>
      <c r="AJX81" s="58"/>
      <c r="AJY81" s="58"/>
      <c r="AJZ81" s="58"/>
      <c r="AKA81" s="58"/>
      <c r="AKB81" s="58"/>
      <c r="AKC81" s="58"/>
      <c r="AKD81" s="58"/>
      <c r="AKE81" s="58"/>
      <c r="AKF81" s="58"/>
      <c r="AKG81" s="58"/>
      <c r="AKH81" s="58"/>
      <c r="AKI81" s="58"/>
      <c r="AKJ81" s="58"/>
      <c r="AKK81" s="58"/>
      <c r="AKL81" s="58"/>
      <c r="AKM81" s="58"/>
      <c r="AKN81" s="58"/>
      <c r="AKO81" s="58"/>
      <c r="AKP81" s="58"/>
      <c r="AKQ81" s="58"/>
      <c r="AKR81" s="58"/>
      <c r="AKS81" s="58"/>
      <c r="AKT81" s="58"/>
      <c r="AKU81" s="58"/>
      <c r="AKV81" s="58"/>
      <c r="AKW81" s="58"/>
      <c r="AKX81" s="58"/>
      <c r="AKY81" s="58"/>
      <c r="AKZ81" s="58"/>
      <c r="ALA81" s="58"/>
      <c r="ALB81" s="58"/>
      <c r="ALC81" s="58"/>
      <c r="ALD81" s="58"/>
      <c r="ALE81" s="58"/>
      <c r="ALF81" s="58"/>
      <c r="ALG81" s="58"/>
      <c r="ALH81" s="58"/>
      <c r="ALI81" s="58"/>
      <c r="ALJ81" s="58"/>
      <c r="ALK81" s="58"/>
      <c r="ALL81" s="58"/>
      <c r="ALM81" s="58"/>
      <c r="ALN81" s="58"/>
      <c r="ALO81" s="58"/>
      <c r="ALP81" s="58"/>
      <c r="ALQ81" s="58"/>
      <c r="ALR81" s="58"/>
      <c r="ALS81" s="58"/>
      <c r="ALT81" s="58"/>
      <c r="ALU81" s="58"/>
      <c r="ALV81" s="58"/>
      <c r="ALW81" s="58"/>
      <c r="ALX81" s="58"/>
      <c r="ALY81" s="58"/>
      <c r="ALZ81" s="58"/>
      <c r="AMA81" s="58"/>
      <c r="AMB81" s="58"/>
      <c r="AMC81" s="58"/>
      <c r="AMD81" s="58"/>
      <c r="AME81" s="58"/>
      <c r="AMF81" s="58"/>
      <c r="AMG81" s="58"/>
      <c r="AMH81" s="58"/>
      <c r="AMI81" s="58"/>
      <c r="AMJ81" s="58"/>
      <c r="AMK81" s="58"/>
      <c r="AML81" s="58"/>
      <c r="AMM81" s="58"/>
      <c r="AMN81" s="58"/>
      <c r="AMO81" s="58"/>
      <c r="AMP81" s="58"/>
      <c r="AMQ81" s="58"/>
      <c r="AMR81" s="58"/>
      <c r="AMS81" s="58"/>
      <c r="AMT81" s="58"/>
      <c r="AMU81" s="58"/>
      <c r="AMV81" s="58"/>
      <c r="AMW81" s="58"/>
      <c r="AMX81" s="58"/>
      <c r="AMY81" s="58"/>
      <c r="AMZ81" s="58"/>
      <c r="ANA81" s="58"/>
      <c r="ANB81" s="58"/>
      <c r="ANC81" s="58"/>
      <c r="AND81" s="58"/>
      <c r="ANE81" s="58"/>
      <c r="ANF81" s="58"/>
      <c r="ANG81" s="58"/>
      <c r="ANH81" s="58"/>
      <c r="ANI81" s="58"/>
      <c r="ANJ81" s="58"/>
      <c r="ANK81" s="58"/>
      <c r="ANL81" s="58"/>
      <c r="ANM81" s="58"/>
      <c r="ANN81" s="58"/>
      <c r="ANO81" s="58"/>
      <c r="ANP81" s="58"/>
      <c r="ANQ81" s="58"/>
      <c r="ANR81" s="58"/>
      <c r="ANS81" s="58"/>
      <c r="ANT81" s="58"/>
      <c r="ANU81" s="58"/>
      <c r="ANV81" s="58"/>
      <c r="ANW81" s="58"/>
      <c r="ANX81" s="58"/>
      <c r="ANY81" s="58"/>
      <c r="ANZ81" s="58"/>
      <c r="AOA81" s="58"/>
      <c r="AOB81" s="58"/>
      <c r="AOC81" s="58"/>
      <c r="AOD81" s="58"/>
      <c r="AOE81" s="58"/>
      <c r="AOF81" s="58"/>
      <c r="AOG81" s="58"/>
      <c r="AOH81" s="58"/>
      <c r="AOI81" s="58"/>
      <c r="AOJ81" s="58"/>
      <c r="AOK81" s="58"/>
      <c r="AOL81" s="58"/>
      <c r="AOM81" s="58"/>
      <c r="AON81" s="58"/>
      <c r="AOO81" s="58"/>
      <c r="AOP81" s="58"/>
      <c r="AOQ81" s="58"/>
      <c r="AOR81" s="58"/>
      <c r="AOS81" s="58"/>
      <c r="AOT81" s="58"/>
      <c r="AOU81" s="58"/>
      <c r="AOV81" s="58"/>
      <c r="AOW81" s="58"/>
      <c r="AOX81" s="58"/>
      <c r="AOY81" s="58"/>
      <c r="AOZ81" s="58"/>
      <c r="APA81" s="58"/>
      <c r="APB81" s="58"/>
      <c r="APC81" s="58"/>
      <c r="APD81" s="58"/>
      <c r="APE81" s="58"/>
      <c r="APF81" s="58"/>
      <c r="APG81" s="58"/>
      <c r="APH81" s="58"/>
      <c r="API81" s="58"/>
      <c r="APJ81" s="58"/>
      <c r="APK81" s="58"/>
      <c r="APL81" s="58"/>
      <c r="APM81" s="58"/>
      <c r="APN81" s="58"/>
      <c r="APO81" s="58"/>
      <c r="APP81" s="58"/>
      <c r="APQ81" s="58"/>
      <c r="APR81" s="58"/>
      <c r="APS81" s="58"/>
      <c r="APT81" s="58"/>
      <c r="APU81" s="58"/>
      <c r="APV81" s="58"/>
      <c r="APW81" s="58"/>
      <c r="APX81" s="58"/>
      <c r="APY81" s="58"/>
      <c r="APZ81" s="58"/>
      <c r="AQA81" s="58"/>
      <c r="AQB81" s="58"/>
      <c r="AQC81" s="58"/>
      <c r="AQD81" s="58"/>
      <c r="AQE81" s="58"/>
      <c r="AQF81" s="58"/>
      <c r="AQG81" s="58"/>
      <c r="AQH81" s="58"/>
      <c r="AQI81" s="58"/>
      <c r="AQJ81" s="58"/>
      <c r="AQK81" s="58"/>
      <c r="AQL81" s="58"/>
      <c r="AQM81" s="58"/>
      <c r="AQN81" s="58"/>
      <c r="AQO81" s="58"/>
      <c r="AQP81" s="58"/>
      <c r="AQQ81" s="58"/>
      <c r="AQR81" s="58"/>
      <c r="AQS81" s="58"/>
      <c r="AQT81" s="58"/>
      <c r="AQU81" s="58"/>
      <c r="AQV81" s="58"/>
      <c r="AQW81" s="58"/>
      <c r="AQX81" s="58"/>
      <c r="AQY81" s="58"/>
      <c r="AQZ81" s="58"/>
      <c r="ARA81" s="58"/>
      <c r="ARB81" s="58"/>
      <c r="ARC81" s="58"/>
      <c r="ARD81" s="58"/>
      <c r="ARE81" s="58"/>
      <c r="ARF81" s="58"/>
      <c r="ARG81" s="58"/>
      <c r="ARH81" s="58"/>
      <c r="ARI81" s="58"/>
      <c r="ARJ81" s="58"/>
      <c r="ARK81" s="58"/>
      <c r="ARL81" s="58"/>
      <c r="ARM81" s="58"/>
      <c r="ARN81" s="58"/>
      <c r="ARO81" s="58"/>
      <c r="ARP81" s="58"/>
      <c r="ARQ81" s="58"/>
      <c r="ARR81" s="58"/>
      <c r="ARS81" s="58"/>
      <c r="ART81" s="58"/>
      <c r="ARU81" s="58"/>
      <c r="ARV81" s="58"/>
      <c r="ARW81" s="58"/>
      <c r="ARX81" s="58"/>
      <c r="ARY81" s="58"/>
      <c r="ARZ81" s="58"/>
      <c r="ASA81" s="58"/>
      <c r="ASB81" s="58"/>
      <c r="ASC81" s="58"/>
      <c r="ASD81" s="58"/>
      <c r="ASE81" s="58"/>
      <c r="ASF81" s="58"/>
      <c r="ASG81" s="58"/>
      <c r="ASH81" s="58"/>
      <c r="ASI81" s="58"/>
      <c r="ASJ81" s="58"/>
      <c r="ASK81" s="58"/>
      <c r="ASL81" s="58"/>
      <c r="ASM81" s="58"/>
      <c r="ASN81" s="58"/>
      <c r="ASO81" s="58"/>
      <c r="ASP81" s="58"/>
      <c r="ASQ81" s="58"/>
      <c r="ASR81" s="58"/>
      <c r="ASS81" s="58"/>
      <c r="AST81" s="58"/>
      <c r="ASU81" s="58"/>
      <c r="ASV81" s="58"/>
      <c r="ASW81" s="58"/>
      <c r="ASX81" s="58"/>
      <c r="ASY81" s="58"/>
      <c r="ASZ81" s="58"/>
      <c r="ATA81" s="58"/>
      <c r="ATB81" s="58"/>
      <c r="ATC81" s="58"/>
      <c r="ATD81" s="58"/>
      <c r="ATE81" s="58"/>
      <c r="ATF81" s="58"/>
      <c r="ATG81" s="58"/>
      <c r="ATH81" s="58"/>
      <c r="ATI81" s="58"/>
      <c r="ATJ81" s="58"/>
      <c r="ATK81" s="58"/>
      <c r="ATL81" s="58"/>
      <c r="ATM81" s="58"/>
      <c r="ATN81" s="58"/>
      <c r="ATO81" s="58"/>
      <c r="ATP81" s="58"/>
      <c r="ATQ81" s="58"/>
      <c r="ATR81" s="58"/>
      <c r="ATS81" s="58"/>
      <c r="ATT81" s="58"/>
      <c r="ATU81" s="58"/>
      <c r="ATV81" s="58"/>
      <c r="ATW81" s="58"/>
      <c r="ATX81" s="58"/>
      <c r="ATY81" s="58"/>
      <c r="ATZ81" s="58"/>
      <c r="AUA81" s="58"/>
      <c r="AUB81" s="58"/>
      <c r="AUC81" s="58"/>
      <c r="AUD81" s="58"/>
      <c r="AUE81" s="58"/>
      <c r="AUF81" s="58"/>
      <c r="AUG81" s="58"/>
      <c r="AUH81" s="58"/>
      <c r="AUI81" s="58"/>
      <c r="AUJ81" s="58"/>
      <c r="AUK81" s="58"/>
      <c r="AUL81" s="58"/>
      <c r="AUM81" s="58"/>
      <c r="AUN81" s="58"/>
      <c r="AUO81" s="58"/>
      <c r="AUP81" s="58"/>
      <c r="AUQ81" s="58"/>
      <c r="AUR81" s="58"/>
      <c r="AUS81" s="58"/>
      <c r="AUT81" s="58"/>
      <c r="AUU81" s="58"/>
      <c r="AUV81" s="58"/>
      <c r="AUW81" s="58"/>
      <c r="AUX81" s="58"/>
      <c r="AUY81" s="58"/>
      <c r="AUZ81" s="58"/>
      <c r="AVA81" s="58"/>
      <c r="AVB81" s="58"/>
      <c r="AVC81" s="58"/>
      <c r="AVD81" s="58"/>
      <c r="AVE81" s="58"/>
      <c r="AVF81" s="58"/>
      <c r="AVG81" s="58"/>
      <c r="AVH81" s="58"/>
      <c r="AVI81" s="58"/>
      <c r="AVJ81" s="58"/>
      <c r="AVK81" s="58"/>
      <c r="AVL81" s="58"/>
      <c r="AVM81" s="58"/>
      <c r="AVN81" s="58"/>
      <c r="AVO81" s="58"/>
      <c r="AVP81" s="58"/>
      <c r="AVQ81" s="58"/>
      <c r="AVR81" s="58"/>
      <c r="AVS81" s="58"/>
      <c r="AVT81" s="58"/>
      <c r="AVU81" s="58"/>
      <c r="AVV81" s="58"/>
      <c r="AVW81" s="58"/>
      <c r="AVX81" s="58"/>
      <c r="AVY81" s="58"/>
      <c r="AVZ81" s="58"/>
      <c r="AWA81" s="58"/>
      <c r="AWB81" s="58"/>
      <c r="AWC81" s="58"/>
      <c r="AWD81" s="58"/>
      <c r="AWE81" s="58"/>
      <c r="AWF81" s="58"/>
      <c r="AWG81" s="58"/>
      <c r="AWH81" s="58"/>
      <c r="AWI81" s="58"/>
      <c r="AWJ81" s="58"/>
      <c r="AWK81" s="58"/>
      <c r="AWL81" s="58"/>
      <c r="AWM81" s="58"/>
      <c r="AWN81" s="58"/>
      <c r="AWO81" s="58"/>
      <c r="AWP81" s="58"/>
      <c r="AWQ81" s="58"/>
      <c r="AWR81" s="58"/>
      <c r="AWS81" s="58"/>
      <c r="AWT81" s="58"/>
      <c r="AWU81" s="58"/>
      <c r="AWV81" s="58"/>
      <c r="AWW81" s="58"/>
      <c r="AWX81" s="58"/>
      <c r="AWY81" s="58"/>
      <c r="AWZ81" s="58"/>
      <c r="AXA81" s="58"/>
      <c r="AXB81" s="58"/>
      <c r="AXC81" s="58"/>
      <c r="AXD81" s="58"/>
      <c r="AXE81" s="58"/>
      <c r="AXF81" s="58"/>
      <c r="AXG81" s="58"/>
      <c r="AXH81" s="58"/>
      <c r="AXI81" s="58"/>
      <c r="AXJ81" s="58"/>
      <c r="AXK81" s="58"/>
      <c r="AXL81" s="58"/>
      <c r="AXM81" s="58"/>
      <c r="AXN81" s="58"/>
      <c r="AXO81" s="58"/>
      <c r="AXP81" s="58"/>
      <c r="AXQ81" s="58"/>
      <c r="AXR81" s="58"/>
      <c r="AXS81" s="58"/>
      <c r="AXT81" s="58"/>
      <c r="AXU81" s="58"/>
      <c r="AXV81" s="58"/>
      <c r="AXW81" s="58"/>
      <c r="AXX81" s="58"/>
      <c r="AXY81" s="58"/>
      <c r="AXZ81" s="58"/>
      <c r="AYA81" s="58"/>
      <c r="AYB81" s="58"/>
      <c r="AYC81" s="58"/>
      <c r="AYD81" s="58"/>
      <c r="AYE81" s="58"/>
      <c r="AYF81" s="58"/>
      <c r="AYG81" s="58"/>
      <c r="AYH81" s="58"/>
      <c r="AYI81" s="58"/>
      <c r="AYJ81" s="58"/>
      <c r="AYK81" s="58"/>
      <c r="AYL81" s="58"/>
      <c r="AYM81" s="58"/>
      <c r="AYN81" s="58"/>
      <c r="AYO81" s="58"/>
      <c r="AYP81" s="58"/>
      <c r="AYQ81" s="58"/>
      <c r="AYR81" s="58"/>
      <c r="AYS81" s="58"/>
      <c r="AYT81" s="58"/>
      <c r="AYU81" s="58"/>
      <c r="AYV81" s="58"/>
      <c r="AYW81" s="58"/>
      <c r="AYX81" s="58"/>
      <c r="AYY81" s="58"/>
      <c r="AYZ81" s="58"/>
      <c r="AZA81" s="58"/>
      <c r="AZB81" s="58"/>
      <c r="AZC81" s="58"/>
      <c r="AZD81" s="58"/>
      <c r="AZE81" s="58"/>
      <c r="AZF81" s="58"/>
      <c r="AZG81" s="58"/>
      <c r="AZH81" s="58"/>
      <c r="AZI81" s="58"/>
      <c r="AZJ81" s="58"/>
      <c r="AZK81" s="58"/>
      <c r="AZL81" s="58"/>
      <c r="AZM81" s="58"/>
      <c r="AZN81" s="58"/>
      <c r="AZO81" s="58"/>
      <c r="AZP81" s="58"/>
      <c r="AZQ81" s="58"/>
      <c r="AZR81" s="58"/>
      <c r="AZS81" s="58"/>
      <c r="AZT81" s="58"/>
      <c r="AZU81" s="58"/>
      <c r="AZV81" s="58"/>
      <c r="AZW81" s="58"/>
      <c r="AZX81" s="58"/>
      <c r="AZY81" s="58"/>
      <c r="AZZ81" s="58"/>
      <c r="BAA81" s="58"/>
      <c r="BAB81" s="58"/>
      <c r="BAC81" s="58"/>
      <c r="BAD81" s="58"/>
      <c r="BAE81" s="58"/>
      <c r="BAF81" s="58"/>
      <c r="BAG81" s="58"/>
      <c r="BAH81" s="58"/>
      <c r="BAI81" s="58"/>
      <c r="BAJ81" s="58"/>
      <c r="BAK81" s="58"/>
      <c r="BAL81" s="58"/>
      <c r="BAM81" s="58"/>
      <c r="BAN81" s="58"/>
      <c r="BAO81" s="58"/>
      <c r="BAP81" s="58"/>
      <c r="BAQ81" s="58"/>
      <c r="BAR81" s="58"/>
      <c r="BAS81" s="58"/>
      <c r="BAT81" s="58"/>
      <c r="BAU81" s="58"/>
      <c r="BAV81" s="58"/>
      <c r="BAW81" s="58"/>
      <c r="BAX81" s="58"/>
      <c r="BAY81" s="58"/>
      <c r="BAZ81" s="58"/>
      <c r="BBA81" s="58"/>
      <c r="BBB81" s="58"/>
      <c r="BBC81" s="58"/>
      <c r="BBD81" s="58"/>
      <c r="BBE81" s="58"/>
      <c r="BBF81" s="58"/>
      <c r="BBG81" s="58"/>
      <c r="BBH81" s="58"/>
      <c r="BBI81" s="58"/>
      <c r="BBJ81" s="58"/>
      <c r="BBK81" s="58"/>
      <c r="BBL81" s="58"/>
      <c r="BBM81" s="58"/>
      <c r="BBN81" s="58"/>
      <c r="BBO81" s="58"/>
      <c r="BBP81" s="58"/>
      <c r="BBQ81" s="58"/>
      <c r="BBR81" s="58"/>
      <c r="BBS81" s="58"/>
      <c r="BBT81" s="58"/>
      <c r="BBU81" s="58"/>
      <c r="BBV81" s="58"/>
      <c r="BBW81" s="58"/>
      <c r="BBX81" s="58"/>
      <c r="BBY81" s="58"/>
      <c r="BBZ81" s="58"/>
      <c r="BCA81" s="58"/>
      <c r="BCB81" s="58"/>
      <c r="BCC81" s="58"/>
      <c r="BCD81" s="58"/>
      <c r="BCE81" s="58"/>
      <c r="BCF81" s="58"/>
      <c r="BCG81" s="58"/>
      <c r="BCH81" s="58"/>
      <c r="BCI81" s="58"/>
      <c r="BCJ81" s="58"/>
      <c r="BCK81" s="58"/>
      <c r="BCL81" s="58"/>
      <c r="BCM81" s="58"/>
      <c r="BCN81" s="58"/>
      <c r="BCO81" s="58"/>
      <c r="BCP81" s="58"/>
      <c r="BCQ81" s="58"/>
      <c r="BCR81" s="58"/>
      <c r="BCS81" s="58"/>
      <c r="BCT81" s="58"/>
      <c r="BCU81" s="58"/>
      <c r="BCV81" s="58"/>
      <c r="BCW81" s="58"/>
      <c r="BCX81" s="58"/>
      <c r="BCY81" s="58"/>
      <c r="BCZ81" s="58"/>
      <c r="BDA81" s="58"/>
      <c r="BDB81" s="58"/>
      <c r="BDC81" s="58"/>
      <c r="BDD81" s="58"/>
      <c r="BDE81" s="58"/>
      <c r="BDF81" s="58"/>
      <c r="BDG81" s="58"/>
      <c r="BDH81" s="58"/>
      <c r="BDI81" s="58"/>
      <c r="BDJ81" s="58"/>
      <c r="BDK81" s="58"/>
      <c r="BDL81" s="58"/>
      <c r="BDM81" s="58"/>
      <c r="BDN81" s="58"/>
      <c r="BDO81" s="58"/>
      <c r="BDP81" s="58"/>
      <c r="BDQ81" s="58"/>
      <c r="BDR81" s="58"/>
      <c r="BDS81" s="58"/>
      <c r="BDT81" s="58"/>
      <c r="BDU81" s="58"/>
      <c r="BDV81" s="58"/>
      <c r="BDW81" s="58"/>
      <c r="BDX81" s="58"/>
      <c r="BDY81" s="58"/>
      <c r="BDZ81" s="58"/>
      <c r="BEA81" s="58"/>
      <c r="BEB81" s="58"/>
      <c r="BEC81" s="58"/>
      <c r="BED81" s="58"/>
      <c r="BEE81" s="58"/>
      <c r="BEF81" s="58"/>
      <c r="BEG81" s="58"/>
      <c r="BEH81" s="58"/>
      <c r="BEI81" s="58"/>
      <c r="BEJ81" s="58"/>
      <c r="BEK81" s="58"/>
      <c r="BEL81" s="58"/>
      <c r="BEM81" s="58"/>
      <c r="BEN81" s="58"/>
      <c r="BEO81" s="58"/>
      <c r="BEP81" s="58"/>
      <c r="BEQ81" s="58"/>
      <c r="BER81" s="58"/>
      <c r="BES81" s="58"/>
      <c r="BET81" s="58"/>
      <c r="BEU81" s="58"/>
      <c r="BEV81" s="58"/>
      <c r="BEW81" s="58"/>
      <c r="BEX81" s="58"/>
      <c r="BEY81" s="58"/>
      <c r="BEZ81" s="58"/>
      <c r="BFA81" s="58"/>
      <c r="BFB81" s="58"/>
      <c r="BFC81" s="58"/>
      <c r="BFD81" s="58"/>
      <c r="BFE81" s="58"/>
      <c r="BFF81" s="58"/>
      <c r="BFG81" s="58"/>
      <c r="BFH81" s="58"/>
      <c r="BFI81" s="58"/>
      <c r="BFJ81" s="58"/>
      <c r="BFK81" s="58"/>
      <c r="BFL81" s="58"/>
      <c r="BFM81" s="58"/>
      <c r="BFN81" s="58"/>
      <c r="BFO81" s="58"/>
      <c r="BFP81" s="58"/>
      <c r="BFQ81" s="58"/>
      <c r="BFR81" s="58"/>
      <c r="BFS81" s="58"/>
      <c r="BFT81" s="58"/>
      <c r="BFU81" s="58"/>
      <c r="BFV81" s="58"/>
      <c r="BFW81" s="58"/>
      <c r="BFX81" s="58"/>
      <c r="BFY81" s="58"/>
      <c r="BFZ81" s="58"/>
      <c r="BGA81" s="58"/>
      <c r="BGB81" s="58"/>
      <c r="BGC81" s="58"/>
      <c r="BGD81" s="58"/>
      <c r="BGE81" s="58"/>
      <c r="BGF81" s="58"/>
      <c r="BGG81" s="58"/>
      <c r="BGH81" s="58"/>
      <c r="BGI81" s="58"/>
      <c r="BGJ81" s="58"/>
      <c r="BGK81" s="58"/>
      <c r="BGL81" s="58"/>
      <c r="BGM81" s="58"/>
      <c r="BGN81" s="58"/>
      <c r="BGO81" s="58"/>
      <c r="BGP81" s="58"/>
      <c r="BGQ81" s="58"/>
      <c r="BGR81" s="58"/>
      <c r="BGS81" s="58"/>
      <c r="BGT81" s="58"/>
      <c r="BGU81" s="58"/>
      <c r="BGV81" s="58"/>
      <c r="BGW81" s="58"/>
      <c r="BGX81" s="58"/>
      <c r="BGY81" s="58"/>
      <c r="BGZ81" s="58"/>
      <c r="BHA81" s="58"/>
      <c r="BHB81" s="58"/>
      <c r="BHC81" s="58"/>
      <c r="BHD81" s="58"/>
      <c r="BHE81" s="58"/>
      <c r="BHF81" s="58"/>
      <c r="BHG81" s="58"/>
      <c r="BHH81" s="58"/>
      <c r="BHI81" s="58"/>
      <c r="BHJ81" s="58"/>
      <c r="BHK81" s="58"/>
      <c r="BHL81" s="58"/>
      <c r="BHM81" s="58"/>
      <c r="BHN81" s="58"/>
      <c r="BHO81" s="58"/>
      <c r="BHP81" s="58"/>
      <c r="BHQ81" s="58"/>
      <c r="BHR81" s="58"/>
      <c r="BHS81" s="58"/>
      <c r="BHT81" s="58"/>
      <c r="BHU81" s="58"/>
      <c r="BHV81" s="58"/>
      <c r="BHW81" s="58"/>
      <c r="BHX81" s="58"/>
      <c r="BHY81" s="58"/>
      <c r="BHZ81" s="58"/>
      <c r="BIA81" s="58"/>
      <c r="BIB81" s="58"/>
      <c r="BIC81" s="58"/>
      <c r="BID81" s="58"/>
      <c r="BIE81" s="58"/>
      <c r="BIF81" s="58"/>
      <c r="BIG81" s="58"/>
      <c r="BIH81" s="58"/>
      <c r="BII81" s="58"/>
      <c r="BIJ81" s="58"/>
      <c r="BIK81" s="58"/>
      <c r="BIL81" s="58"/>
      <c r="BIM81" s="58"/>
      <c r="BIN81" s="58"/>
      <c r="BIO81" s="58"/>
      <c r="BIP81" s="58"/>
      <c r="BIQ81" s="58"/>
      <c r="BIR81" s="58"/>
      <c r="BIS81" s="58"/>
      <c r="BIT81" s="58"/>
      <c r="BIU81" s="58"/>
      <c r="BIV81" s="58"/>
      <c r="BIW81" s="58"/>
      <c r="BIX81" s="58"/>
      <c r="BIY81" s="58"/>
      <c r="BIZ81" s="58"/>
      <c r="BJA81" s="58"/>
      <c r="BJB81" s="58"/>
      <c r="BJC81" s="58"/>
      <c r="BJD81" s="58"/>
      <c r="BJE81" s="58"/>
      <c r="BJF81" s="58"/>
      <c r="BJG81" s="58"/>
      <c r="BJH81" s="58"/>
      <c r="BJI81" s="58"/>
      <c r="BJJ81" s="58"/>
      <c r="BJK81" s="58"/>
      <c r="BJL81" s="58"/>
      <c r="BJM81" s="58"/>
      <c r="BJN81" s="58"/>
      <c r="BJO81" s="58"/>
      <c r="BJP81" s="58"/>
      <c r="BJQ81" s="58"/>
      <c r="BJR81" s="58"/>
      <c r="BJS81" s="58"/>
      <c r="BJT81" s="58"/>
      <c r="BJU81" s="58"/>
      <c r="BJV81" s="58"/>
      <c r="BJW81" s="58"/>
      <c r="BJX81" s="58"/>
      <c r="BJY81" s="58"/>
      <c r="BJZ81" s="58"/>
      <c r="BKA81" s="58"/>
      <c r="BKB81" s="58"/>
      <c r="BKC81" s="58"/>
      <c r="BKD81" s="58"/>
      <c r="BKE81" s="58"/>
      <c r="BKF81" s="58"/>
      <c r="BKG81" s="58"/>
      <c r="BKH81" s="58"/>
      <c r="BKI81" s="58"/>
      <c r="BKJ81" s="58"/>
      <c r="BKK81" s="58"/>
      <c r="BKL81" s="58"/>
      <c r="BKM81" s="58"/>
      <c r="BKN81" s="58"/>
      <c r="BKO81" s="58"/>
      <c r="BKP81" s="58"/>
      <c r="BKQ81" s="58"/>
      <c r="BKR81" s="58"/>
      <c r="BKS81" s="58"/>
      <c r="BKT81" s="58"/>
      <c r="BKU81" s="58"/>
      <c r="BKV81" s="58"/>
      <c r="BKW81" s="58"/>
      <c r="BKX81" s="58"/>
      <c r="BKY81" s="58"/>
      <c r="BKZ81" s="58"/>
      <c r="BLA81" s="58"/>
      <c r="BLB81" s="58"/>
      <c r="BLC81" s="58"/>
      <c r="BLD81" s="58"/>
      <c r="BLE81" s="58"/>
      <c r="BLF81" s="58"/>
      <c r="BLG81" s="58"/>
      <c r="BLH81" s="58"/>
      <c r="BLI81" s="58"/>
      <c r="BLJ81" s="58"/>
      <c r="BLK81" s="58"/>
      <c r="BLL81" s="58"/>
      <c r="BLM81" s="58"/>
      <c r="BLN81" s="58"/>
      <c r="BLO81" s="58"/>
      <c r="BLP81" s="58"/>
      <c r="BLQ81" s="58"/>
      <c r="BLR81" s="58"/>
      <c r="BLS81" s="58"/>
      <c r="BLT81" s="58"/>
      <c r="BLU81" s="58"/>
      <c r="BLV81" s="58"/>
      <c r="BLW81" s="58"/>
      <c r="BLX81" s="58"/>
      <c r="BLY81" s="58"/>
      <c r="BLZ81" s="58"/>
      <c r="BMA81" s="58"/>
      <c r="BMB81" s="58"/>
      <c r="BMC81" s="58"/>
      <c r="BMD81" s="58"/>
      <c r="BME81" s="58"/>
      <c r="BMF81" s="58"/>
      <c r="BMG81" s="58"/>
      <c r="BMH81" s="58"/>
      <c r="BMI81" s="58"/>
      <c r="BMJ81" s="58"/>
      <c r="BMK81" s="58"/>
      <c r="BML81" s="58"/>
      <c r="BMM81" s="58"/>
      <c r="BMN81" s="58"/>
      <c r="BMO81" s="58"/>
      <c r="BMP81" s="58"/>
      <c r="BMQ81" s="58"/>
      <c r="BMR81" s="58"/>
      <c r="BMS81" s="58"/>
      <c r="BMT81" s="58"/>
      <c r="BMU81" s="58"/>
      <c r="BMV81" s="58"/>
      <c r="BMW81" s="58"/>
      <c r="BMX81" s="58"/>
      <c r="BMY81" s="58"/>
      <c r="BMZ81" s="58"/>
      <c r="BNA81" s="58"/>
      <c r="BNB81" s="58"/>
      <c r="BNC81" s="58"/>
      <c r="BND81" s="58"/>
      <c r="BNE81" s="58"/>
      <c r="BNF81" s="58"/>
      <c r="BNG81" s="58"/>
      <c r="BNH81" s="58"/>
      <c r="BNI81" s="58"/>
      <c r="BNJ81" s="58"/>
      <c r="BNK81" s="58"/>
      <c r="BNL81" s="58"/>
      <c r="BNM81" s="58"/>
      <c r="BNN81" s="58"/>
      <c r="BNO81" s="58"/>
      <c r="BNP81" s="58"/>
      <c r="BNQ81" s="58"/>
      <c r="BNR81" s="58"/>
      <c r="BNS81" s="58"/>
      <c r="BNT81" s="58"/>
      <c r="BNU81" s="58"/>
      <c r="BNV81" s="58"/>
      <c r="BNW81" s="58"/>
      <c r="BNX81" s="58"/>
      <c r="BNY81" s="58"/>
      <c r="BNZ81" s="58"/>
      <c r="BOA81" s="58"/>
      <c r="BOB81" s="58"/>
      <c r="BOC81" s="58"/>
      <c r="BOD81" s="58"/>
      <c r="BOE81" s="58"/>
      <c r="BOF81" s="58"/>
      <c r="BOG81" s="58"/>
      <c r="BOH81" s="58"/>
      <c r="BOI81" s="58"/>
      <c r="BOJ81" s="58"/>
      <c r="BOK81" s="58"/>
      <c r="BOL81" s="58"/>
      <c r="BOM81" s="58"/>
      <c r="BON81" s="58"/>
      <c r="BOO81" s="58"/>
      <c r="BOP81" s="58"/>
      <c r="BOQ81" s="58"/>
      <c r="BOR81" s="58"/>
      <c r="BOS81" s="58"/>
      <c r="BOT81" s="58"/>
      <c r="BOU81" s="58"/>
      <c r="BOV81" s="58"/>
      <c r="BOW81" s="58"/>
      <c r="BOX81" s="58"/>
      <c r="BOY81" s="58"/>
      <c r="BOZ81" s="58"/>
      <c r="BPA81" s="58"/>
      <c r="BPB81" s="58"/>
      <c r="BPC81" s="58"/>
      <c r="BPD81" s="58"/>
      <c r="BPE81" s="58"/>
      <c r="BPF81" s="58"/>
      <c r="BPG81" s="58"/>
      <c r="BPH81" s="58"/>
      <c r="BPI81" s="58"/>
      <c r="BPJ81" s="58"/>
      <c r="BPK81" s="58"/>
      <c r="BPL81" s="58"/>
      <c r="BPM81" s="58"/>
      <c r="BPN81" s="58"/>
      <c r="BPO81" s="58"/>
      <c r="BPP81" s="58"/>
      <c r="BPQ81" s="58"/>
      <c r="BPR81" s="58"/>
      <c r="BPS81" s="58"/>
      <c r="BPT81" s="58"/>
      <c r="BPU81" s="58"/>
      <c r="BPV81" s="58"/>
      <c r="BPW81" s="58"/>
      <c r="BPX81" s="58"/>
      <c r="BPY81" s="58"/>
      <c r="BPZ81" s="58"/>
      <c r="BQA81" s="58"/>
      <c r="BQB81" s="58"/>
      <c r="BQC81" s="58"/>
      <c r="BQD81" s="58"/>
      <c r="BQE81" s="58"/>
      <c r="BQF81" s="58"/>
      <c r="BQG81" s="58"/>
      <c r="BQH81" s="58"/>
      <c r="BQI81" s="58"/>
      <c r="BQJ81" s="58"/>
      <c r="BQK81" s="58"/>
      <c r="BQL81" s="58"/>
      <c r="BQM81" s="58"/>
      <c r="BQN81" s="58"/>
      <c r="BQO81" s="58"/>
      <c r="BQP81" s="58"/>
      <c r="BQQ81" s="58"/>
      <c r="BQR81" s="58"/>
      <c r="BQS81" s="58"/>
      <c r="BQT81" s="58"/>
      <c r="BQU81" s="58"/>
      <c r="BQV81" s="58"/>
      <c r="BQW81" s="58"/>
      <c r="BQX81" s="58"/>
      <c r="BQY81" s="58"/>
      <c r="BQZ81" s="58"/>
      <c r="BRA81" s="58"/>
      <c r="BRB81" s="58"/>
      <c r="BRC81" s="58"/>
      <c r="BRD81" s="58"/>
      <c r="BRE81" s="58"/>
      <c r="BRF81" s="58"/>
      <c r="BRG81" s="58"/>
      <c r="BRH81" s="58"/>
      <c r="BRI81" s="58"/>
      <c r="BRJ81" s="58"/>
      <c r="BRK81" s="58"/>
      <c r="BRL81" s="58"/>
      <c r="BRM81" s="58"/>
      <c r="BRN81" s="58"/>
      <c r="BRO81" s="58"/>
      <c r="BRP81" s="58"/>
      <c r="BRQ81" s="58"/>
      <c r="BRR81" s="58"/>
      <c r="BRS81" s="58"/>
      <c r="BRT81" s="58"/>
      <c r="BRU81" s="58"/>
      <c r="BRV81" s="58"/>
      <c r="BRW81" s="58"/>
      <c r="BRX81" s="58"/>
      <c r="BRY81" s="58"/>
      <c r="BRZ81" s="58"/>
      <c r="BSA81" s="58"/>
      <c r="BSB81" s="58"/>
      <c r="BSC81" s="58"/>
      <c r="BSD81" s="58"/>
      <c r="BSE81" s="58"/>
      <c r="BSF81" s="58"/>
      <c r="BSG81" s="58"/>
      <c r="BSH81" s="58"/>
      <c r="BSI81" s="58"/>
      <c r="BSJ81" s="58"/>
      <c r="BSK81" s="58"/>
      <c r="BSL81" s="58"/>
      <c r="BSM81" s="58"/>
      <c r="BSN81" s="58"/>
      <c r="BSO81" s="58"/>
      <c r="BSP81" s="58"/>
      <c r="BSQ81" s="58"/>
      <c r="BSR81" s="58"/>
      <c r="BSS81" s="58"/>
      <c r="BST81" s="58"/>
      <c r="BSU81" s="58"/>
      <c r="BSV81" s="58"/>
      <c r="BSW81" s="58"/>
      <c r="BSX81" s="58"/>
      <c r="BSY81" s="58"/>
      <c r="BSZ81" s="58"/>
      <c r="BTA81" s="58"/>
      <c r="BTB81" s="58"/>
      <c r="BTC81" s="58"/>
      <c r="BTD81" s="58"/>
      <c r="BTE81" s="58"/>
      <c r="BTF81" s="58"/>
      <c r="BTG81" s="58"/>
      <c r="BTH81" s="58"/>
      <c r="BTI81" s="58"/>
      <c r="BTJ81" s="58"/>
      <c r="BTK81" s="58"/>
      <c r="BTL81" s="58"/>
      <c r="BTM81" s="58"/>
      <c r="BTN81" s="58"/>
      <c r="BTO81" s="58"/>
      <c r="BTP81" s="58"/>
      <c r="BTQ81" s="58"/>
      <c r="BTR81" s="58"/>
      <c r="BTS81" s="58"/>
      <c r="BTT81" s="58"/>
      <c r="BTU81" s="58"/>
      <c r="BTV81" s="58"/>
      <c r="BTW81" s="58"/>
      <c r="BTX81" s="58"/>
      <c r="BTY81" s="58"/>
      <c r="BTZ81" s="58"/>
      <c r="BUA81" s="58"/>
      <c r="BUB81" s="58"/>
      <c r="BUC81" s="58"/>
      <c r="BUD81" s="58"/>
      <c r="BUE81" s="58"/>
      <c r="BUF81" s="58"/>
      <c r="BUG81" s="58"/>
      <c r="BUH81" s="58"/>
      <c r="BUI81" s="58"/>
      <c r="BUJ81" s="58"/>
      <c r="BUK81" s="58"/>
      <c r="BUL81" s="58"/>
      <c r="BUM81" s="58"/>
      <c r="BUN81" s="58"/>
      <c r="BUO81" s="58"/>
      <c r="BUP81" s="58"/>
      <c r="BUQ81" s="58"/>
      <c r="BUR81" s="58"/>
      <c r="BUS81" s="58"/>
      <c r="BUT81" s="58"/>
      <c r="BUU81" s="58"/>
      <c r="BUV81" s="58"/>
      <c r="BUW81" s="58"/>
      <c r="BUX81" s="58"/>
      <c r="BUY81" s="58"/>
      <c r="BUZ81" s="58"/>
      <c r="BVA81" s="58"/>
      <c r="BVB81" s="58"/>
      <c r="BVC81" s="58"/>
      <c r="BVD81" s="58"/>
      <c r="BVE81" s="58"/>
      <c r="BVF81" s="58"/>
      <c r="BVG81" s="58"/>
      <c r="BVH81" s="58"/>
      <c r="BVI81" s="58"/>
      <c r="BVJ81" s="58"/>
      <c r="BVK81" s="58"/>
      <c r="BVL81" s="58"/>
      <c r="BVM81" s="58"/>
      <c r="BVN81" s="58"/>
      <c r="BVO81" s="58"/>
      <c r="BVP81" s="58"/>
      <c r="BVQ81" s="58"/>
      <c r="BVR81" s="58"/>
      <c r="BVS81" s="58"/>
      <c r="BVT81" s="58"/>
      <c r="BVU81" s="58"/>
      <c r="BVV81" s="58"/>
      <c r="BVW81" s="58"/>
      <c r="BVX81" s="58"/>
      <c r="BVY81" s="58"/>
      <c r="BVZ81" s="58"/>
      <c r="BWA81" s="58"/>
      <c r="BWB81" s="58"/>
      <c r="BWC81" s="58"/>
      <c r="BWD81" s="58"/>
      <c r="BWE81" s="58"/>
      <c r="BWF81" s="58"/>
      <c r="BWG81" s="58"/>
      <c r="BWH81" s="58"/>
      <c r="BWI81" s="58"/>
      <c r="BWJ81" s="58"/>
      <c r="BWK81" s="58"/>
      <c r="BWL81" s="58"/>
      <c r="BWM81" s="58"/>
      <c r="BWN81" s="58"/>
      <c r="BWO81" s="58"/>
      <c r="BWP81" s="58"/>
      <c r="BWQ81" s="58"/>
      <c r="BWR81" s="58"/>
      <c r="BWS81" s="58"/>
      <c r="BWT81" s="58"/>
      <c r="BWU81" s="58"/>
      <c r="BWV81" s="58"/>
      <c r="BWW81" s="58"/>
      <c r="BWX81" s="58"/>
      <c r="BWY81" s="58"/>
      <c r="BWZ81" s="58"/>
      <c r="BXA81" s="58"/>
      <c r="BXB81" s="58"/>
      <c r="BXC81" s="58"/>
      <c r="BXD81" s="58"/>
      <c r="BXE81" s="58"/>
      <c r="BXF81" s="58"/>
      <c r="BXG81" s="58"/>
      <c r="BXH81" s="58"/>
      <c r="BXI81" s="58"/>
      <c r="BXJ81" s="58"/>
      <c r="BXK81" s="58"/>
      <c r="BXL81" s="58"/>
      <c r="BXM81" s="58"/>
      <c r="BXN81" s="58"/>
      <c r="BXO81" s="58"/>
      <c r="BXP81" s="58"/>
      <c r="BXQ81" s="58"/>
      <c r="BXR81" s="58"/>
      <c r="BXS81" s="58"/>
      <c r="BXT81" s="58"/>
      <c r="BXU81" s="58"/>
      <c r="BXV81" s="58"/>
      <c r="BXW81" s="58"/>
      <c r="BXX81" s="58"/>
      <c r="BXY81" s="58"/>
      <c r="BXZ81" s="58"/>
      <c r="BYA81" s="58"/>
      <c r="BYB81" s="58"/>
      <c r="BYC81" s="58"/>
      <c r="BYD81" s="58"/>
      <c r="BYE81" s="58"/>
      <c r="BYF81" s="58"/>
      <c r="BYG81" s="58"/>
      <c r="BYH81" s="58"/>
      <c r="BYI81" s="58"/>
      <c r="BYJ81" s="58"/>
      <c r="BYK81" s="58"/>
      <c r="BYL81" s="58"/>
      <c r="BYM81" s="58"/>
      <c r="BYN81" s="58"/>
      <c r="BYO81" s="58"/>
      <c r="BYP81" s="58"/>
      <c r="BYQ81" s="58"/>
      <c r="BYR81" s="58"/>
      <c r="BYS81" s="58"/>
      <c r="BYT81" s="58"/>
      <c r="BYU81" s="58"/>
      <c r="BYV81" s="58"/>
      <c r="BYW81" s="58"/>
      <c r="BYX81" s="58"/>
      <c r="BYY81" s="58"/>
      <c r="BYZ81" s="58"/>
      <c r="BZA81" s="58"/>
      <c r="BZB81" s="58"/>
      <c r="BZC81" s="58"/>
      <c r="BZD81" s="58"/>
      <c r="BZE81" s="58"/>
      <c r="BZF81" s="58"/>
      <c r="BZG81" s="58"/>
      <c r="BZH81" s="58"/>
      <c r="BZI81" s="58"/>
      <c r="BZJ81" s="58"/>
      <c r="BZK81" s="58"/>
      <c r="BZL81" s="58"/>
      <c r="BZM81" s="58"/>
      <c r="BZN81" s="58"/>
      <c r="BZO81" s="58"/>
      <c r="BZP81" s="58"/>
      <c r="BZQ81" s="58"/>
      <c r="BZR81" s="58"/>
      <c r="BZS81" s="58"/>
      <c r="BZT81" s="58"/>
      <c r="BZU81" s="58"/>
      <c r="BZV81" s="58"/>
      <c r="BZW81" s="58"/>
      <c r="BZX81" s="58"/>
      <c r="BZY81" s="58"/>
      <c r="BZZ81" s="58"/>
      <c r="CAA81" s="58"/>
      <c r="CAB81" s="58"/>
      <c r="CAC81" s="58"/>
      <c r="CAD81" s="58"/>
      <c r="CAE81" s="58"/>
      <c r="CAF81" s="58"/>
      <c r="CAG81" s="58"/>
      <c r="CAH81" s="58"/>
      <c r="CAI81" s="58"/>
      <c r="CAJ81" s="58"/>
      <c r="CAK81" s="58"/>
      <c r="CAL81" s="58"/>
      <c r="CAM81" s="58"/>
      <c r="CAN81" s="58"/>
      <c r="CAO81" s="58"/>
      <c r="CAP81" s="58"/>
      <c r="CAQ81" s="58"/>
      <c r="CAR81" s="58"/>
      <c r="CAS81" s="58"/>
      <c r="CAT81" s="58"/>
      <c r="CAU81" s="58"/>
      <c r="CAV81" s="58"/>
      <c r="CAW81" s="58"/>
      <c r="CAX81" s="58"/>
      <c r="CAY81" s="58"/>
      <c r="CAZ81" s="58"/>
      <c r="CBA81" s="58"/>
      <c r="CBB81" s="58"/>
      <c r="CBC81" s="58"/>
      <c r="CBD81" s="58"/>
      <c r="CBE81" s="58"/>
      <c r="CBF81" s="58"/>
      <c r="CBG81" s="58"/>
      <c r="CBH81" s="58"/>
      <c r="CBI81" s="58"/>
      <c r="CBJ81" s="58"/>
      <c r="CBK81" s="58"/>
      <c r="CBL81" s="58"/>
      <c r="CBM81" s="58"/>
      <c r="CBN81" s="58"/>
      <c r="CBO81" s="58"/>
      <c r="CBP81" s="58"/>
      <c r="CBQ81" s="58"/>
      <c r="CBR81" s="58"/>
      <c r="CBS81" s="58"/>
      <c r="CBT81" s="58"/>
      <c r="CBU81" s="58"/>
      <c r="CBV81" s="58"/>
      <c r="CBW81" s="58"/>
      <c r="CBX81" s="58"/>
      <c r="CBY81" s="58"/>
      <c r="CBZ81" s="58"/>
      <c r="CCA81" s="58"/>
      <c r="CCB81" s="58"/>
      <c r="CCC81" s="58"/>
      <c r="CCD81" s="58"/>
      <c r="CCE81" s="58"/>
      <c r="CCF81" s="58"/>
      <c r="CCG81" s="58"/>
      <c r="CCH81" s="58"/>
      <c r="CCI81" s="58"/>
      <c r="CCJ81" s="58"/>
      <c r="CCK81" s="58"/>
      <c r="CCL81" s="58"/>
      <c r="CCM81" s="58"/>
      <c r="CCN81" s="58"/>
      <c r="CCO81" s="58"/>
      <c r="CCP81" s="58"/>
      <c r="CCQ81" s="58"/>
      <c r="CCR81" s="58"/>
      <c r="CCS81" s="58"/>
      <c r="CCT81" s="58"/>
      <c r="CCU81" s="58"/>
      <c r="CCV81" s="58"/>
      <c r="CCW81" s="58"/>
      <c r="CCX81" s="58"/>
      <c r="CCY81" s="58"/>
      <c r="CCZ81" s="58"/>
      <c r="CDA81" s="58"/>
      <c r="CDB81" s="58"/>
      <c r="CDC81" s="58"/>
      <c r="CDD81" s="58"/>
      <c r="CDE81" s="58"/>
      <c r="CDF81" s="58"/>
      <c r="CDG81" s="58"/>
      <c r="CDH81" s="58"/>
      <c r="CDI81" s="58"/>
      <c r="CDJ81" s="58"/>
      <c r="CDK81" s="58"/>
      <c r="CDL81" s="58"/>
      <c r="CDM81" s="58"/>
      <c r="CDN81" s="58"/>
      <c r="CDO81" s="58"/>
      <c r="CDP81" s="58"/>
      <c r="CDQ81" s="58"/>
      <c r="CDR81" s="58"/>
      <c r="CDS81" s="58"/>
      <c r="CDT81" s="58"/>
      <c r="CDU81" s="58"/>
      <c r="CDV81" s="58"/>
      <c r="CDW81" s="58"/>
      <c r="CDX81" s="58"/>
      <c r="CDY81" s="58"/>
      <c r="CDZ81" s="58"/>
      <c r="CEA81" s="58"/>
      <c r="CEB81" s="58"/>
      <c r="CEC81" s="58"/>
      <c r="CED81" s="58"/>
      <c r="CEE81" s="58"/>
      <c r="CEF81" s="58"/>
      <c r="CEG81" s="58"/>
      <c r="CEH81" s="58"/>
      <c r="CEI81" s="58"/>
      <c r="CEJ81" s="58"/>
      <c r="CEK81" s="58"/>
      <c r="CEL81" s="58"/>
      <c r="CEM81" s="58"/>
      <c r="CEN81" s="58"/>
      <c r="CEO81" s="58"/>
      <c r="CEP81" s="58"/>
      <c r="CEQ81" s="58"/>
      <c r="CER81" s="58"/>
      <c r="CES81" s="58"/>
      <c r="CET81" s="58"/>
      <c r="CEU81" s="58"/>
      <c r="CEV81" s="58"/>
      <c r="CEW81" s="58"/>
      <c r="CEX81" s="58"/>
      <c r="CEY81" s="58"/>
      <c r="CEZ81" s="58"/>
      <c r="CFA81" s="58"/>
      <c r="CFB81" s="58"/>
      <c r="CFC81" s="58"/>
      <c r="CFD81" s="58"/>
      <c r="CFE81" s="58"/>
      <c r="CFF81" s="58"/>
      <c r="CFG81" s="58"/>
      <c r="CFH81" s="58"/>
      <c r="CFI81" s="58"/>
      <c r="CFJ81" s="58"/>
      <c r="CFK81" s="58"/>
      <c r="CFL81" s="58"/>
      <c r="CFM81" s="58"/>
      <c r="CFN81" s="58"/>
      <c r="CFO81" s="58"/>
      <c r="CFP81" s="58"/>
      <c r="CFQ81" s="58"/>
      <c r="CFR81" s="58"/>
      <c r="CFS81" s="58"/>
      <c r="CFT81" s="58"/>
      <c r="CFU81" s="58"/>
      <c r="CFV81" s="58"/>
      <c r="CFW81" s="58"/>
      <c r="CFX81" s="58"/>
      <c r="CFY81" s="58"/>
      <c r="CFZ81" s="58"/>
      <c r="CGA81" s="58"/>
      <c r="CGB81" s="58"/>
      <c r="CGC81" s="58"/>
      <c r="CGD81" s="58"/>
      <c r="CGE81" s="58"/>
      <c r="CGF81" s="58"/>
      <c r="CGG81" s="58"/>
      <c r="CGH81" s="58"/>
      <c r="CGI81" s="58"/>
      <c r="CGJ81" s="58"/>
      <c r="CGK81" s="58"/>
      <c r="CGL81" s="58"/>
      <c r="CGM81" s="58"/>
      <c r="CGN81" s="58"/>
      <c r="CGO81" s="58"/>
      <c r="CGP81" s="58"/>
      <c r="CGQ81" s="58"/>
      <c r="CGR81" s="58"/>
      <c r="CGS81" s="58"/>
      <c r="CGT81" s="58"/>
      <c r="CGU81" s="58"/>
      <c r="CGV81" s="58"/>
      <c r="CGW81" s="58"/>
      <c r="CGX81" s="58"/>
      <c r="CGY81" s="58"/>
      <c r="CGZ81" s="58"/>
      <c r="CHA81" s="58"/>
      <c r="CHB81" s="58"/>
      <c r="CHC81" s="58"/>
      <c r="CHD81" s="58"/>
      <c r="CHE81" s="58"/>
      <c r="CHF81" s="58"/>
      <c r="CHG81" s="58"/>
      <c r="CHH81" s="58"/>
      <c r="CHI81" s="58"/>
      <c r="CHJ81" s="58"/>
      <c r="CHK81" s="58"/>
      <c r="CHL81" s="58"/>
      <c r="CHM81" s="58"/>
      <c r="CHN81" s="58"/>
      <c r="CHO81" s="58"/>
      <c r="CHP81" s="58"/>
      <c r="CHQ81" s="58"/>
      <c r="CHR81" s="58"/>
      <c r="CHS81" s="58"/>
      <c r="CHT81" s="58"/>
      <c r="CHU81" s="58"/>
      <c r="CHV81" s="58"/>
      <c r="CHW81" s="58"/>
      <c r="CHX81" s="58"/>
      <c r="CHY81" s="58"/>
      <c r="CHZ81" s="58"/>
      <c r="CIA81" s="58"/>
      <c r="CIB81" s="58"/>
      <c r="CIC81" s="58"/>
      <c r="CID81" s="58"/>
      <c r="CIE81" s="58"/>
      <c r="CIF81" s="58"/>
      <c r="CIG81" s="58"/>
      <c r="CIH81" s="58"/>
      <c r="CII81" s="58"/>
      <c r="CIJ81" s="58"/>
      <c r="CIK81" s="58"/>
      <c r="CIL81" s="58"/>
      <c r="CIM81" s="58"/>
      <c r="CIN81" s="58"/>
      <c r="CIO81" s="58"/>
      <c r="CIP81" s="58"/>
      <c r="CIQ81" s="58"/>
      <c r="CIR81" s="58"/>
      <c r="CIS81" s="58"/>
      <c r="CIT81" s="58"/>
      <c r="CIU81" s="58"/>
      <c r="CIV81" s="58"/>
      <c r="CIW81" s="58"/>
      <c r="CIX81" s="58"/>
      <c r="CIY81" s="58"/>
      <c r="CIZ81" s="58"/>
      <c r="CJA81" s="58"/>
      <c r="CJB81" s="58"/>
      <c r="CJC81" s="58"/>
      <c r="CJD81" s="58"/>
      <c r="CJE81" s="58"/>
      <c r="CJF81" s="58"/>
      <c r="CJG81" s="58"/>
      <c r="CJH81" s="58"/>
      <c r="CJI81" s="58"/>
      <c r="CJJ81" s="58"/>
      <c r="CJK81" s="58"/>
      <c r="CJL81" s="58"/>
      <c r="CJM81" s="58"/>
      <c r="CJN81" s="58"/>
      <c r="CJO81" s="58"/>
      <c r="CJP81" s="58"/>
      <c r="CJQ81" s="58"/>
      <c r="CJR81" s="58"/>
      <c r="CJS81" s="58"/>
      <c r="CJT81" s="58"/>
      <c r="CJU81" s="58"/>
      <c r="CJV81" s="58"/>
      <c r="CJW81" s="58"/>
      <c r="CJX81" s="58"/>
      <c r="CJY81" s="58"/>
      <c r="CJZ81" s="58"/>
      <c r="CKA81" s="58"/>
      <c r="CKB81" s="58"/>
      <c r="CKC81" s="58"/>
      <c r="CKD81" s="58"/>
      <c r="CKE81" s="58"/>
      <c r="CKF81" s="58"/>
      <c r="CKG81" s="58"/>
      <c r="CKH81" s="58"/>
      <c r="CKI81" s="58"/>
      <c r="CKJ81" s="58"/>
      <c r="CKK81" s="58"/>
      <c r="CKL81" s="58"/>
      <c r="CKM81" s="58"/>
      <c r="CKN81" s="58"/>
      <c r="CKO81" s="58"/>
      <c r="CKP81" s="58"/>
      <c r="CKQ81" s="58"/>
      <c r="CKR81" s="58"/>
      <c r="CKS81" s="58"/>
      <c r="CKT81" s="58"/>
      <c r="CKU81" s="58"/>
      <c r="CKV81" s="58"/>
      <c r="CKW81" s="58"/>
      <c r="CKX81" s="58"/>
      <c r="CKY81" s="58"/>
      <c r="CKZ81" s="58"/>
      <c r="CLA81" s="58"/>
      <c r="CLB81" s="58"/>
      <c r="CLC81" s="58"/>
      <c r="CLD81" s="58"/>
      <c r="CLE81" s="58"/>
      <c r="CLF81" s="58"/>
      <c r="CLG81" s="58"/>
      <c r="CLH81" s="58"/>
      <c r="CLI81" s="58"/>
      <c r="CLJ81" s="58"/>
      <c r="CLK81" s="58"/>
      <c r="CLL81" s="58"/>
      <c r="CLM81" s="58"/>
      <c r="CLN81" s="58"/>
      <c r="CLO81" s="58"/>
      <c r="CLP81" s="58"/>
      <c r="CLQ81" s="58"/>
      <c r="CLR81" s="58"/>
      <c r="CLS81" s="58"/>
      <c r="CLT81" s="58"/>
      <c r="CLU81" s="58"/>
      <c r="CLV81" s="58"/>
      <c r="CLW81" s="58"/>
      <c r="CLX81" s="58"/>
      <c r="CLY81" s="58"/>
      <c r="CLZ81" s="58"/>
      <c r="CMA81" s="58"/>
      <c r="CMB81" s="58"/>
      <c r="CMC81" s="58"/>
      <c r="CMD81" s="58"/>
      <c r="CME81" s="58"/>
      <c r="CMF81" s="58"/>
      <c r="CMG81" s="58"/>
      <c r="CMH81" s="58"/>
      <c r="CMI81" s="58"/>
      <c r="CMJ81" s="58"/>
      <c r="CMK81" s="58"/>
      <c r="CML81" s="58"/>
      <c r="CMM81" s="58"/>
      <c r="CMN81" s="58"/>
      <c r="CMO81" s="58"/>
      <c r="CMP81" s="58"/>
      <c r="CMQ81" s="58"/>
      <c r="CMR81" s="58"/>
      <c r="CMS81" s="58"/>
      <c r="CMT81" s="58"/>
      <c r="CMU81" s="58"/>
      <c r="CMV81" s="58"/>
      <c r="CMW81" s="58"/>
      <c r="CMX81" s="58"/>
      <c r="CMY81" s="58"/>
      <c r="CMZ81" s="58"/>
      <c r="CNA81" s="58"/>
      <c r="CNB81" s="58"/>
      <c r="CNC81" s="58"/>
      <c r="CND81" s="58"/>
      <c r="CNE81" s="58"/>
      <c r="CNF81" s="58"/>
      <c r="CNG81" s="58"/>
      <c r="CNH81" s="58"/>
      <c r="CNI81" s="58"/>
      <c r="CNJ81" s="58"/>
      <c r="CNK81" s="58"/>
      <c r="CNL81" s="58"/>
      <c r="CNM81" s="58"/>
      <c r="CNN81" s="58"/>
      <c r="CNO81" s="58"/>
      <c r="CNP81" s="58"/>
      <c r="CNQ81" s="58"/>
      <c r="CNR81" s="58"/>
      <c r="CNS81" s="58"/>
      <c r="CNT81" s="58"/>
      <c r="CNU81" s="58"/>
      <c r="CNV81" s="58"/>
      <c r="CNW81" s="58"/>
      <c r="CNX81" s="58"/>
      <c r="CNY81" s="58"/>
      <c r="CNZ81" s="58"/>
      <c r="COA81" s="58"/>
      <c r="COB81" s="58"/>
      <c r="COC81" s="58"/>
      <c r="COD81" s="58"/>
      <c r="COE81" s="58"/>
      <c r="COF81" s="58"/>
      <c r="COG81" s="58"/>
      <c r="COH81" s="58"/>
      <c r="COI81" s="58"/>
      <c r="COJ81" s="58"/>
      <c r="COK81" s="58"/>
      <c r="COL81" s="58"/>
      <c r="COM81" s="58"/>
      <c r="CON81" s="58"/>
      <c r="COO81" s="58"/>
      <c r="COP81" s="58"/>
      <c r="COQ81" s="58"/>
      <c r="COR81" s="58"/>
      <c r="COS81" s="58"/>
      <c r="COT81" s="58"/>
      <c r="COU81" s="58"/>
      <c r="COV81" s="58"/>
      <c r="COW81" s="58"/>
      <c r="COX81" s="58"/>
      <c r="COY81" s="58"/>
      <c r="COZ81" s="58"/>
      <c r="CPA81" s="58"/>
      <c r="CPB81" s="58"/>
      <c r="CPC81" s="58"/>
      <c r="CPD81" s="58"/>
      <c r="CPE81" s="58"/>
      <c r="CPF81" s="58"/>
      <c r="CPG81" s="58"/>
      <c r="CPH81" s="58"/>
      <c r="CPI81" s="58"/>
      <c r="CPJ81" s="58"/>
      <c r="CPK81" s="58"/>
      <c r="CPL81" s="58"/>
      <c r="CPM81" s="58"/>
      <c r="CPN81" s="58"/>
      <c r="CPO81" s="58"/>
      <c r="CPP81" s="58"/>
      <c r="CPQ81" s="58"/>
      <c r="CPR81" s="58"/>
      <c r="CPS81" s="58"/>
      <c r="CPT81" s="58"/>
      <c r="CPU81" s="58"/>
      <c r="CPV81" s="58"/>
      <c r="CPW81" s="58"/>
      <c r="CPX81" s="58"/>
      <c r="CPY81" s="58"/>
      <c r="CPZ81" s="58"/>
      <c r="CQA81" s="58"/>
      <c r="CQB81" s="58"/>
      <c r="CQC81" s="58"/>
      <c r="CQD81" s="58"/>
      <c r="CQE81" s="58"/>
      <c r="CQF81" s="58"/>
      <c r="CQG81" s="58"/>
      <c r="CQH81" s="58"/>
      <c r="CQI81" s="58"/>
      <c r="CQJ81" s="58"/>
      <c r="CQK81" s="58"/>
      <c r="CQL81" s="58"/>
      <c r="CQM81" s="58"/>
      <c r="CQN81" s="58"/>
      <c r="CQO81" s="58"/>
      <c r="CQP81" s="58"/>
      <c r="CQQ81" s="58"/>
      <c r="CQR81" s="58"/>
      <c r="CQS81" s="58"/>
      <c r="CQT81" s="58"/>
      <c r="CQU81" s="58"/>
      <c r="CQV81" s="58"/>
      <c r="CQW81" s="58"/>
      <c r="CQX81" s="58"/>
      <c r="CQY81" s="58"/>
      <c r="CQZ81" s="58"/>
      <c r="CRA81" s="58"/>
      <c r="CRB81" s="58"/>
      <c r="CRC81" s="58"/>
      <c r="CRD81" s="58"/>
      <c r="CRE81" s="58"/>
      <c r="CRF81" s="58"/>
      <c r="CRG81" s="58"/>
      <c r="CRH81" s="58"/>
      <c r="CRI81" s="58"/>
      <c r="CRJ81" s="58"/>
      <c r="CRK81" s="58"/>
      <c r="CRL81" s="58"/>
      <c r="CRM81" s="58"/>
      <c r="CRN81" s="58"/>
      <c r="CRO81" s="58"/>
      <c r="CRP81" s="58"/>
      <c r="CRQ81" s="58"/>
      <c r="CRR81" s="58"/>
      <c r="CRS81" s="58"/>
      <c r="CRT81" s="58"/>
      <c r="CRU81" s="58"/>
      <c r="CRV81" s="58"/>
      <c r="CRW81" s="58"/>
      <c r="CRX81" s="58"/>
      <c r="CRY81" s="58"/>
      <c r="CRZ81" s="58"/>
      <c r="CSA81" s="58"/>
      <c r="CSB81" s="58"/>
      <c r="CSC81" s="58"/>
      <c r="CSD81" s="58"/>
      <c r="CSE81" s="58"/>
      <c r="CSF81" s="58"/>
      <c r="CSG81" s="58"/>
      <c r="CSH81" s="58"/>
      <c r="CSI81" s="58"/>
      <c r="CSJ81" s="58"/>
      <c r="CSK81" s="58"/>
      <c r="CSL81" s="58"/>
      <c r="CSM81" s="58"/>
      <c r="CSN81" s="58"/>
      <c r="CSO81" s="58"/>
      <c r="CSP81" s="58"/>
      <c r="CSQ81" s="58"/>
      <c r="CSR81" s="58"/>
      <c r="CSS81" s="58"/>
      <c r="CST81" s="58"/>
      <c r="CSU81" s="58"/>
      <c r="CSV81" s="58"/>
      <c r="CSW81" s="58"/>
      <c r="CSX81" s="58"/>
      <c r="CSY81" s="58"/>
      <c r="CSZ81" s="58"/>
      <c r="CTA81" s="58"/>
      <c r="CTB81" s="58"/>
      <c r="CTC81" s="58"/>
      <c r="CTD81" s="58"/>
      <c r="CTE81" s="58"/>
      <c r="CTF81" s="58"/>
      <c r="CTG81" s="58"/>
      <c r="CTH81" s="58"/>
      <c r="CTI81" s="58"/>
      <c r="CTJ81" s="58"/>
      <c r="CTK81" s="58"/>
      <c r="CTL81" s="58"/>
      <c r="CTM81" s="58"/>
      <c r="CTN81" s="58"/>
      <c r="CTO81" s="58"/>
      <c r="CTP81" s="58"/>
      <c r="CTQ81" s="58"/>
      <c r="CTR81" s="58"/>
      <c r="CTS81" s="58"/>
      <c r="CTT81" s="58"/>
      <c r="CTU81" s="58"/>
      <c r="CTV81" s="58"/>
      <c r="CTW81" s="58"/>
      <c r="CTX81" s="58"/>
      <c r="CTY81" s="58"/>
      <c r="CTZ81" s="58"/>
      <c r="CUA81" s="58"/>
      <c r="CUB81" s="58"/>
      <c r="CUC81" s="58"/>
      <c r="CUD81" s="58"/>
      <c r="CUE81" s="58"/>
      <c r="CUF81" s="58"/>
      <c r="CUG81" s="58"/>
      <c r="CUH81" s="58"/>
      <c r="CUI81" s="58"/>
      <c r="CUJ81" s="58"/>
      <c r="CUK81" s="58"/>
      <c r="CUL81" s="58"/>
      <c r="CUM81" s="58"/>
      <c r="CUN81" s="58"/>
      <c r="CUO81" s="58"/>
      <c r="CUP81" s="58"/>
      <c r="CUQ81" s="58"/>
      <c r="CUR81" s="58"/>
      <c r="CUS81" s="58"/>
      <c r="CUT81" s="58"/>
      <c r="CUU81" s="58"/>
      <c r="CUV81" s="58"/>
      <c r="CUW81" s="58"/>
      <c r="CUX81" s="58"/>
      <c r="CUY81" s="58"/>
      <c r="CUZ81" s="58"/>
      <c r="CVA81" s="58"/>
      <c r="CVB81" s="58"/>
      <c r="CVC81" s="58"/>
      <c r="CVD81" s="58"/>
      <c r="CVE81" s="58"/>
      <c r="CVF81" s="58"/>
      <c r="CVG81" s="58"/>
      <c r="CVH81" s="58"/>
      <c r="CVI81" s="58"/>
      <c r="CVJ81" s="58"/>
      <c r="CVK81" s="58"/>
      <c r="CVL81" s="58"/>
      <c r="CVM81" s="58"/>
      <c r="CVN81" s="58"/>
      <c r="CVO81" s="58"/>
      <c r="CVP81" s="58"/>
      <c r="CVQ81" s="58"/>
      <c r="CVR81" s="58"/>
      <c r="CVS81" s="58"/>
      <c r="CVT81" s="58"/>
      <c r="CVU81" s="58"/>
      <c r="CVV81" s="58"/>
      <c r="CVW81" s="58"/>
      <c r="CVX81" s="58"/>
      <c r="CVY81" s="58"/>
      <c r="CVZ81" s="58"/>
      <c r="CWA81" s="58"/>
      <c r="CWB81" s="58"/>
      <c r="CWC81" s="58"/>
      <c r="CWD81" s="58"/>
      <c r="CWE81" s="58"/>
      <c r="CWF81" s="58"/>
      <c r="CWG81" s="58"/>
      <c r="CWH81" s="58"/>
      <c r="CWI81" s="58"/>
      <c r="CWJ81" s="58"/>
      <c r="CWK81" s="58"/>
      <c r="CWL81" s="58"/>
      <c r="CWM81" s="58"/>
      <c r="CWN81" s="58"/>
      <c r="CWO81" s="58"/>
      <c r="CWP81" s="58"/>
      <c r="CWQ81" s="58"/>
      <c r="CWR81" s="58"/>
      <c r="CWS81" s="58"/>
      <c r="CWT81" s="58"/>
      <c r="CWU81" s="58"/>
      <c r="CWV81" s="58"/>
      <c r="CWW81" s="58"/>
      <c r="CWX81" s="58"/>
      <c r="CWY81" s="58"/>
      <c r="CWZ81" s="58"/>
      <c r="CXA81" s="58"/>
      <c r="CXB81" s="58"/>
      <c r="CXC81" s="58"/>
      <c r="CXD81" s="58"/>
      <c r="CXE81" s="58"/>
      <c r="CXF81" s="58"/>
      <c r="CXG81" s="58"/>
      <c r="CXH81" s="58"/>
      <c r="CXI81" s="58"/>
      <c r="CXJ81" s="58"/>
      <c r="CXK81" s="58"/>
      <c r="CXL81" s="58"/>
      <c r="CXM81" s="58"/>
      <c r="CXN81" s="58"/>
      <c r="CXO81" s="58"/>
      <c r="CXP81" s="58"/>
      <c r="CXQ81" s="58"/>
      <c r="CXR81" s="58"/>
      <c r="CXS81" s="58"/>
      <c r="CXT81" s="58"/>
      <c r="CXU81" s="58"/>
      <c r="CXV81" s="58"/>
      <c r="CXW81" s="58"/>
      <c r="CXX81" s="58"/>
      <c r="CXY81" s="58"/>
      <c r="CXZ81" s="58"/>
      <c r="CYA81" s="58"/>
      <c r="CYB81" s="58"/>
      <c r="CYC81" s="58"/>
      <c r="CYD81" s="58"/>
      <c r="CYE81" s="58"/>
      <c r="CYF81" s="58"/>
      <c r="CYG81" s="58"/>
      <c r="CYH81" s="58"/>
      <c r="CYI81" s="58"/>
      <c r="CYJ81" s="58"/>
      <c r="CYK81" s="58"/>
      <c r="CYL81" s="58"/>
      <c r="CYM81" s="58"/>
      <c r="CYN81" s="58"/>
      <c r="CYO81" s="58"/>
      <c r="CYP81" s="58"/>
      <c r="CYQ81" s="58"/>
      <c r="CYR81" s="58"/>
      <c r="CYS81" s="58"/>
      <c r="CYT81" s="58"/>
      <c r="CYU81" s="58"/>
      <c r="CYV81" s="58"/>
      <c r="CYW81" s="58"/>
      <c r="CYX81" s="58"/>
      <c r="CYY81" s="58"/>
      <c r="CYZ81" s="58"/>
      <c r="CZA81" s="58"/>
      <c r="CZB81" s="58"/>
      <c r="CZC81" s="58"/>
      <c r="CZD81" s="58"/>
      <c r="CZE81" s="58"/>
      <c r="CZF81" s="58"/>
      <c r="CZG81" s="58"/>
      <c r="CZH81" s="58"/>
      <c r="CZI81" s="58"/>
      <c r="CZJ81" s="58"/>
      <c r="CZK81" s="58"/>
      <c r="CZL81" s="58"/>
      <c r="CZM81" s="58"/>
      <c r="CZN81" s="58"/>
      <c r="CZO81" s="58"/>
      <c r="CZP81" s="58"/>
      <c r="CZQ81" s="58"/>
      <c r="CZR81" s="58"/>
      <c r="CZS81" s="58"/>
      <c r="CZT81" s="58"/>
      <c r="CZU81" s="58"/>
      <c r="CZV81" s="58"/>
      <c r="CZW81" s="58"/>
      <c r="CZX81" s="58"/>
      <c r="CZY81" s="58"/>
      <c r="CZZ81" s="58"/>
      <c r="DAA81" s="58"/>
      <c r="DAB81" s="58"/>
      <c r="DAC81" s="58"/>
      <c r="DAD81" s="58"/>
      <c r="DAE81" s="58"/>
      <c r="DAF81" s="58"/>
      <c r="DAG81" s="58"/>
      <c r="DAH81" s="58"/>
      <c r="DAI81" s="58"/>
      <c r="DAJ81" s="58"/>
      <c r="DAK81" s="58"/>
      <c r="DAL81" s="58"/>
      <c r="DAM81" s="58"/>
      <c r="DAN81" s="58"/>
      <c r="DAO81" s="58"/>
      <c r="DAP81" s="58"/>
      <c r="DAQ81" s="58"/>
      <c r="DAR81" s="58"/>
      <c r="DAS81" s="58"/>
      <c r="DAT81" s="58"/>
      <c r="DAU81" s="58"/>
      <c r="DAV81" s="58"/>
      <c r="DAW81" s="58"/>
      <c r="DAX81" s="58"/>
      <c r="DAY81" s="58"/>
      <c r="DAZ81" s="58"/>
      <c r="DBA81" s="58"/>
      <c r="DBB81" s="58"/>
      <c r="DBC81" s="58"/>
      <c r="DBD81" s="58"/>
      <c r="DBE81" s="58"/>
      <c r="DBF81" s="58"/>
      <c r="DBG81" s="58"/>
      <c r="DBH81" s="58"/>
      <c r="DBI81" s="58"/>
      <c r="DBJ81" s="58"/>
      <c r="DBK81" s="58"/>
      <c r="DBL81" s="58"/>
      <c r="DBM81" s="58"/>
      <c r="DBN81" s="58"/>
      <c r="DBO81" s="58"/>
      <c r="DBP81" s="58"/>
      <c r="DBQ81" s="58"/>
      <c r="DBR81" s="58"/>
      <c r="DBS81" s="58"/>
      <c r="DBT81" s="58"/>
      <c r="DBU81" s="58"/>
      <c r="DBV81" s="58"/>
      <c r="DBW81" s="58"/>
      <c r="DBX81" s="58"/>
      <c r="DBY81" s="58"/>
      <c r="DBZ81" s="58"/>
      <c r="DCA81" s="58"/>
      <c r="DCB81" s="58"/>
      <c r="DCC81" s="58"/>
      <c r="DCD81" s="58"/>
      <c r="DCE81" s="58"/>
      <c r="DCF81" s="58"/>
      <c r="DCG81" s="58"/>
      <c r="DCH81" s="58"/>
      <c r="DCI81" s="58"/>
      <c r="DCJ81" s="58"/>
      <c r="DCK81" s="58"/>
      <c r="DCL81" s="58"/>
      <c r="DCM81" s="58"/>
      <c r="DCN81" s="58"/>
      <c r="DCO81" s="58"/>
      <c r="DCP81" s="58"/>
      <c r="DCQ81" s="58"/>
      <c r="DCR81" s="58"/>
      <c r="DCS81" s="58"/>
      <c r="DCT81" s="58"/>
      <c r="DCU81" s="58"/>
      <c r="DCV81" s="58"/>
      <c r="DCW81" s="58"/>
      <c r="DCX81" s="58"/>
      <c r="DCY81" s="58"/>
      <c r="DCZ81" s="58"/>
      <c r="DDA81" s="58"/>
      <c r="DDB81" s="58"/>
      <c r="DDC81" s="58"/>
      <c r="DDD81" s="58"/>
      <c r="DDE81" s="58"/>
      <c r="DDF81" s="58"/>
      <c r="DDG81" s="58"/>
      <c r="DDH81" s="58"/>
      <c r="DDI81" s="58"/>
      <c r="DDJ81" s="58"/>
      <c r="DDK81" s="58"/>
      <c r="DDL81" s="58"/>
      <c r="DDM81" s="58"/>
      <c r="DDN81" s="58"/>
      <c r="DDO81" s="58"/>
      <c r="DDP81" s="58"/>
      <c r="DDQ81" s="58"/>
      <c r="DDR81" s="58"/>
      <c r="DDS81" s="58"/>
      <c r="DDT81" s="58"/>
      <c r="DDU81" s="58"/>
      <c r="DDV81" s="58"/>
      <c r="DDW81" s="58"/>
      <c r="DDX81" s="58"/>
      <c r="DDY81" s="58"/>
      <c r="DDZ81" s="58"/>
      <c r="DEA81" s="58"/>
      <c r="DEB81" s="58"/>
      <c r="DEC81" s="58"/>
      <c r="DED81" s="58"/>
      <c r="DEE81" s="58"/>
      <c r="DEF81" s="58"/>
      <c r="DEG81" s="58"/>
      <c r="DEH81" s="58"/>
      <c r="DEI81" s="58"/>
      <c r="DEJ81" s="58"/>
      <c r="DEK81" s="58"/>
      <c r="DEL81" s="58"/>
      <c r="DEM81" s="58"/>
      <c r="DEN81" s="58"/>
      <c r="DEO81" s="58"/>
      <c r="DEP81" s="58"/>
      <c r="DEQ81" s="58"/>
      <c r="DER81" s="58"/>
      <c r="DES81" s="58"/>
      <c r="DET81" s="58"/>
      <c r="DEU81" s="58"/>
      <c r="DEV81" s="58"/>
      <c r="DEW81" s="58"/>
      <c r="DEX81" s="58"/>
      <c r="DEY81" s="58"/>
      <c r="DEZ81" s="58"/>
      <c r="DFA81" s="58"/>
      <c r="DFB81" s="58"/>
      <c r="DFC81" s="58"/>
      <c r="DFD81" s="58"/>
      <c r="DFE81" s="58"/>
      <c r="DFF81" s="58"/>
      <c r="DFG81" s="58"/>
      <c r="DFH81" s="58"/>
      <c r="DFI81" s="58"/>
      <c r="DFJ81" s="58"/>
      <c r="DFK81" s="58"/>
      <c r="DFL81" s="58"/>
      <c r="DFM81" s="58"/>
      <c r="DFN81" s="58"/>
      <c r="DFO81" s="58"/>
      <c r="DFP81" s="58"/>
      <c r="DFQ81" s="58"/>
      <c r="DFR81" s="58"/>
      <c r="DFS81" s="58"/>
      <c r="DFT81" s="58"/>
      <c r="DFU81" s="58"/>
      <c r="DFV81" s="58"/>
      <c r="DFW81" s="58"/>
      <c r="DFX81" s="58"/>
      <c r="DFY81" s="58"/>
      <c r="DFZ81" s="58"/>
      <c r="DGA81" s="58"/>
      <c r="DGB81" s="58"/>
      <c r="DGC81" s="58"/>
      <c r="DGD81" s="58"/>
      <c r="DGE81" s="58"/>
      <c r="DGF81" s="58"/>
      <c r="DGG81" s="58"/>
      <c r="DGH81" s="58"/>
      <c r="DGI81" s="58"/>
      <c r="DGJ81" s="58"/>
      <c r="DGK81" s="58"/>
      <c r="DGL81" s="58"/>
      <c r="DGM81" s="58"/>
      <c r="DGN81" s="58"/>
      <c r="DGO81" s="58"/>
      <c r="DGP81" s="58"/>
      <c r="DGQ81" s="58"/>
      <c r="DGR81" s="58"/>
      <c r="DGS81" s="58"/>
      <c r="DGT81" s="58"/>
      <c r="DGU81" s="58"/>
      <c r="DGV81" s="58"/>
      <c r="DGW81" s="58"/>
      <c r="DGX81" s="58"/>
      <c r="DGY81" s="58"/>
      <c r="DGZ81" s="58"/>
      <c r="DHA81" s="58"/>
      <c r="DHB81" s="58"/>
      <c r="DHC81" s="58"/>
      <c r="DHD81" s="58"/>
      <c r="DHE81" s="58"/>
      <c r="DHF81" s="58"/>
      <c r="DHG81" s="58"/>
      <c r="DHH81" s="58"/>
      <c r="DHI81" s="58"/>
      <c r="DHJ81" s="58"/>
      <c r="DHK81" s="58"/>
      <c r="DHL81" s="58"/>
      <c r="DHM81" s="58"/>
      <c r="DHN81" s="58"/>
      <c r="DHO81" s="58"/>
      <c r="DHP81" s="58"/>
      <c r="DHQ81" s="58"/>
      <c r="DHR81" s="58"/>
      <c r="DHS81" s="58"/>
      <c r="DHT81" s="58"/>
      <c r="DHU81" s="58"/>
      <c r="DHV81" s="58"/>
      <c r="DHW81" s="58"/>
      <c r="DHX81" s="58"/>
      <c r="DHY81" s="58"/>
      <c r="DHZ81" s="58"/>
      <c r="DIA81" s="58"/>
      <c r="DIB81" s="58"/>
      <c r="DIC81" s="58"/>
      <c r="DID81" s="58"/>
      <c r="DIE81" s="58"/>
      <c r="DIF81" s="58"/>
      <c r="DIG81" s="58"/>
      <c r="DIH81" s="58"/>
      <c r="DII81" s="58"/>
      <c r="DIJ81" s="58"/>
      <c r="DIK81" s="58"/>
      <c r="DIL81" s="58"/>
      <c r="DIM81" s="58"/>
      <c r="DIN81" s="58"/>
      <c r="DIO81" s="58"/>
      <c r="DIP81" s="58"/>
      <c r="DIQ81" s="58"/>
      <c r="DIR81" s="58"/>
      <c r="DIS81" s="58"/>
      <c r="DIT81" s="58"/>
      <c r="DIU81" s="58"/>
      <c r="DIV81" s="58"/>
      <c r="DIW81" s="58"/>
      <c r="DIX81" s="58"/>
      <c r="DIY81" s="58"/>
      <c r="DIZ81" s="58"/>
      <c r="DJA81" s="58"/>
      <c r="DJB81" s="58"/>
      <c r="DJC81" s="58"/>
      <c r="DJD81" s="58"/>
      <c r="DJE81" s="58"/>
      <c r="DJF81" s="58"/>
      <c r="DJG81" s="58"/>
      <c r="DJH81" s="58"/>
      <c r="DJI81" s="58"/>
      <c r="DJJ81" s="58"/>
      <c r="DJK81" s="58"/>
      <c r="DJL81" s="58"/>
      <c r="DJM81" s="58"/>
      <c r="DJN81" s="58"/>
      <c r="DJO81" s="58"/>
      <c r="DJP81" s="58"/>
      <c r="DJQ81" s="58"/>
      <c r="DJR81" s="58"/>
      <c r="DJS81" s="58"/>
      <c r="DJT81" s="58"/>
      <c r="DJU81" s="58"/>
      <c r="DJV81" s="58"/>
      <c r="DJW81" s="58"/>
      <c r="DJX81" s="58"/>
      <c r="DJY81" s="58"/>
      <c r="DJZ81" s="58"/>
      <c r="DKA81" s="58"/>
      <c r="DKB81" s="58"/>
      <c r="DKC81" s="58"/>
      <c r="DKD81" s="58"/>
      <c r="DKE81" s="58"/>
      <c r="DKF81" s="58"/>
      <c r="DKG81" s="58"/>
      <c r="DKH81" s="58"/>
      <c r="DKI81" s="58"/>
      <c r="DKJ81" s="58"/>
      <c r="DKK81" s="58"/>
      <c r="DKL81" s="58"/>
      <c r="DKM81" s="58"/>
      <c r="DKN81" s="58"/>
      <c r="DKO81" s="58"/>
      <c r="DKP81" s="58"/>
      <c r="DKQ81" s="58"/>
      <c r="DKR81" s="58"/>
      <c r="DKS81" s="58"/>
      <c r="DKT81" s="58"/>
      <c r="DKU81" s="58"/>
      <c r="DKV81" s="58"/>
      <c r="DKW81" s="58"/>
      <c r="DKX81" s="58"/>
      <c r="DKY81" s="58"/>
      <c r="DKZ81" s="58"/>
      <c r="DLA81" s="58"/>
      <c r="DLB81" s="58"/>
      <c r="DLC81" s="58"/>
      <c r="DLD81" s="58"/>
      <c r="DLE81" s="58"/>
      <c r="DLF81" s="58"/>
      <c r="DLG81" s="58"/>
      <c r="DLH81" s="58"/>
      <c r="DLI81" s="58"/>
      <c r="DLJ81" s="58"/>
      <c r="DLK81" s="58"/>
      <c r="DLL81" s="58"/>
      <c r="DLM81" s="58"/>
      <c r="DLN81" s="58"/>
      <c r="DLO81" s="58"/>
      <c r="DLP81" s="58"/>
      <c r="DLQ81" s="58"/>
      <c r="DLR81" s="58"/>
      <c r="DLS81" s="58"/>
      <c r="DLT81" s="58"/>
      <c r="DLU81" s="58"/>
      <c r="DLV81" s="58"/>
      <c r="DLW81" s="58"/>
      <c r="DLX81" s="58"/>
      <c r="DLY81" s="58"/>
      <c r="DLZ81" s="58"/>
      <c r="DMA81" s="58"/>
      <c r="DMB81" s="58"/>
      <c r="DMC81" s="58"/>
      <c r="DMD81" s="58"/>
      <c r="DME81" s="58"/>
      <c r="DMF81" s="58"/>
      <c r="DMG81" s="58"/>
      <c r="DMH81" s="58"/>
      <c r="DMI81" s="58"/>
      <c r="DMJ81" s="58"/>
      <c r="DMK81" s="58"/>
      <c r="DML81" s="58"/>
      <c r="DMM81" s="58"/>
      <c r="DMN81" s="58"/>
      <c r="DMO81" s="58"/>
      <c r="DMP81" s="58"/>
      <c r="DMQ81" s="58"/>
      <c r="DMR81" s="58"/>
      <c r="DMS81" s="58"/>
      <c r="DMT81" s="58"/>
      <c r="DMU81" s="58"/>
      <c r="DMV81" s="58"/>
      <c r="DMW81" s="58"/>
      <c r="DMX81" s="58"/>
      <c r="DMY81" s="58"/>
      <c r="DMZ81" s="58"/>
      <c r="DNA81" s="58"/>
      <c r="DNB81" s="58"/>
      <c r="DNC81" s="58"/>
      <c r="DND81" s="58"/>
      <c r="DNE81" s="58"/>
      <c r="DNF81" s="58"/>
      <c r="DNG81" s="58"/>
      <c r="DNH81" s="58"/>
      <c r="DNI81" s="58"/>
      <c r="DNJ81" s="58"/>
      <c r="DNK81" s="58"/>
      <c r="DNL81" s="58"/>
      <c r="DNM81" s="58"/>
      <c r="DNN81" s="58"/>
      <c r="DNO81" s="58"/>
      <c r="DNP81" s="58"/>
      <c r="DNQ81" s="58"/>
      <c r="DNR81" s="58"/>
      <c r="DNS81" s="58"/>
      <c r="DNT81" s="58"/>
      <c r="DNU81" s="58"/>
      <c r="DNV81" s="58"/>
      <c r="DNW81" s="58"/>
      <c r="DNX81" s="58"/>
      <c r="DNY81" s="58"/>
      <c r="DNZ81" s="58"/>
      <c r="DOA81" s="58"/>
      <c r="DOB81" s="58"/>
      <c r="DOC81" s="58"/>
      <c r="DOD81" s="58"/>
      <c r="DOE81" s="58"/>
      <c r="DOF81" s="58"/>
      <c r="DOG81" s="58"/>
      <c r="DOH81" s="58"/>
      <c r="DOI81" s="58"/>
      <c r="DOJ81" s="58"/>
      <c r="DOK81" s="58"/>
      <c r="DOL81" s="58"/>
      <c r="DOM81" s="58"/>
      <c r="DON81" s="58"/>
      <c r="DOO81" s="58"/>
      <c r="DOP81" s="58"/>
      <c r="DOQ81" s="58"/>
      <c r="DOR81" s="58"/>
      <c r="DOS81" s="58"/>
      <c r="DOT81" s="58"/>
      <c r="DOU81" s="58"/>
      <c r="DOV81" s="58"/>
      <c r="DOW81" s="58"/>
      <c r="DOX81" s="58"/>
      <c r="DOY81" s="58"/>
      <c r="DOZ81" s="58"/>
      <c r="DPA81" s="58"/>
      <c r="DPB81" s="58"/>
      <c r="DPC81" s="58"/>
      <c r="DPD81" s="58"/>
      <c r="DPE81" s="58"/>
      <c r="DPF81" s="58"/>
      <c r="DPG81" s="58"/>
      <c r="DPH81" s="58"/>
      <c r="DPI81" s="58"/>
      <c r="DPJ81" s="58"/>
      <c r="DPK81" s="58"/>
      <c r="DPL81" s="58"/>
      <c r="DPM81" s="58"/>
      <c r="DPN81" s="58"/>
      <c r="DPO81" s="58"/>
      <c r="DPP81" s="58"/>
      <c r="DPQ81" s="58"/>
      <c r="DPR81" s="58"/>
      <c r="DPS81" s="58"/>
      <c r="DPT81" s="58"/>
      <c r="DPU81" s="58"/>
      <c r="DPV81" s="58"/>
      <c r="DPW81" s="58"/>
      <c r="DPX81" s="58"/>
      <c r="DPY81" s="58"/>
      <c r="DPZ81" s="58"/>
      <c r="DQA81" s="58"/>
      <c r="DQB81" s="58"/>
      <c r="DQC81" s="58"/>
      <c r="DQD81" s="58"/>
      <c r="DQE81" s="58"/>
      <c r="DQF81" s="58"/>
      <c r="DQG81" s="58"/>
      <c r="DQH81" s="58"/>
      <c r="DQI81" s="58"/>
      <c r="DQJ81" s="58"/>
      <c r="DQK81" s="58"/>
      <c r="DQL81" s="58"/>
      <c r="DQM81" s="58"/>
      <c r="DQN81" s="58"/>
      <c r="DQO81" s="58"/>
      <c r="DQP81" s="58"/>
      <c r="DQQ81" s="58"/>
      <c r="DQR81" s="58"/>
      <c r="DQS81" s="58"/>
      <c r="DQT81" s="58"/>
      <c r="DQU81" s="58"/>
      <c r="DQV81" s="58"/>
      <c r="DQW81" s="58"/>
      <c r="DQX81" s="58"/>
      <c r="DQY81" s="58"/>
      <c r="DQZ81" s="58"/>
      <c r="DRA81" s="58"/>
      <c r="DRB81" s="58"/>
      <c r="DRC81" s="58"/>
      <c r="DRD81" s="58"/>
      <c r="DRE81" s="58"/>
      <c r="DRF81" s="58"/>
      <c r="DRG81" s="58"/>
      <c r="DRH81" s="58"/>
      <c r="DRI81" s="58"/>
      <c r="DRJ81" s="58"/>
      <c r="DRK81" s="58"/>
      <c r="DRL81" s="58"/>
      <c r="DRM81" s="58"/>
      <c r="DRN81" s="58"/>
      <c r="DRO81" s="58"/>
      <c r="DRP81" s="58"/>
      <c r="DRQ81" s="58"/>
      <c r="DRR81" s="58"/>
      <c r="DRS81" s="58"/>
      <c r="DRT81" s="58"/>
      <c r="DRU81" s="58"/>
      <c r="DRV81" s="58"/>
      <c r="DRW81" s="58"/>
      <c r="DRX81" s="58"/>
      <c r="DRY81" s="58"/>
      <c r="DRZ81" s="58"/>
      <c r="DSA81" s="58"/>
      <c r="DSB81" s="58"/>
      <c r="DSC81" s="58"/>
      <c r="DSD81" s="58"/>
      <c r="DSE81" s="58"/>
      <c r="DSF81" s="58"/>
      <c r="DSG81" s="58"/>
      <c r="DSH81" s="58"/>
      <c r="DSI81" s="58"/>
      <c r="DSJ81" s="58"/>
      <c r="DSK81" s="58"/>
      <c r="DSL81" s="58"/>
      <c r="DSM81" s="58"/>
      <c r="DSN81" s="58"/>
      <c r="DSO81" s="58"/>
      <c r="DSP81" s="58"/>
      <c r="DSQ81" s="58"/>
      <c r="DSR81" s="58"/>
      <c r="DSS81" s="58"/>
      <c r="DST81" s="58"/>
      <c r="DSU81" s="58"/>
      <c r="DSV81" s="58"/>
      <c r="DSW81" s="58"/>
      <c r="DSX81" s="58"/>
      <c r="DSY81" s="58"/>
      <c r="DSZ81" s="58"/>
      <c r="DTA81" s="58"/>
      <c r="DTB81" s="58"/>
      <c r="DTC81" s="58"/>
      <c r="DTD81" s="58"/>
      <c r="DTE81" s="58"/>
      <c r="DTF81" s="58"/>
      <c r="DTG81" s="58"/>
      <c r="DTH81" s="58"/>
      <c r="DTI81" s="58"/>
      <c r="DTJ81" s="58"/>
      <c r="DTK81" s="58"/>
      <c r="DTL81" s="58"/>
      <c r="DTM81" s="58"/>
      <c r="DTN81" s="58"/>
      <c r="DTO81" s="58"/>
      <c r="DTP81" s="58"/>
      <c r="DTQ81" s="58"/>
      <c r="DTR81" s="58"/>
      <c r="DTS81" s="58"/>
      <c r="DTT81" s="58"/>
      <c r="DTU81" s="58"/>
      <c r="DTV81" s="58"/>
      <c r="DTW81" s="58"/>
      <c r="DTX81" s="58"/>
      <c r="DTY81" s="58"/>
      <c r="DTZ81" s="58"/>
      <c r="DUA81" s="58"/>
      <c r="DUB81" s="58"/>
      <c r="DUC81" s="58"/>
      <c r="DUD81" s="58"/>
      <c r="DUE81" s="58"/>
      <c r="DUF81" s="58"/>
      <c r="DUG81" s="58"/>
      <c r="DUH81" s="58"/>
      <c r="DUI81" s="58"/>
      <c r="DUJ81" s="58"/>
      <c r="DUK81" s="58"/>
      <c r="DUL81" s="58"/>
      <c r="DUM81" s="58"/>
      <c r="DUN81" s="58"/>
      <c r="DUO81" s="58"/>
      <c r="DUP81" s="58"/>
      <c r="DUQ81" s="58"/>
      <c r="DUR81" s="58"/>
      <c r="DUS81" s="58"/>
      <c r="DUT81" s="58"/>
      <c r="DUU81" s="58"/>
      <c r="DUV81" s="58"/>
      <c r="DUW81" s="58"/>
      <c r="DUX81" s="58"/>
      <c r="DUY81" s="58"/>
      <c r="DUZ81" s="58"/>
      <c r="DVA81" s="58"/>
      <c r="DVB81" s="58"/>
      <c r="DVC81" s="58"/>
      <c r="DVD81" s="58"/>
      <c r="DVE81" s="58"/>
      <c r="DVF81" s="58"/>
      <c r="DVG81" s="58"/>
      <c r="DVH81" s="58"/>
      <c r="DVI81" s="58"/>
      <c r="DVJ81" s="58"/>
      <c r="DVK81" s="58"/>
      <c r="DVL81" s="58"/>
      <c r="DVM81" s="58"/>
      <c r="DVN81" s="58"/>
      <c r="DVO81" s="58"/>
      <c r="DVP81" s="58"/>
      <c r="DVQ81" s="58"/>
      <c r="DVR81" s="58"/>
      <c r="DVS81" s="58"/>
      <c r="DVT81" s="58"/>
      <c r="DVU81" s="58"/>
      <c r="DVV81" s="58"/>
      <c r="DVW81" s="58"/>
      <c r="DVX81" s="58"/>
      <c r="DVY81" s="58"/>
      <c r="DVZ81" s="58"/>
      <c r="DWA81" s="58"/>
      <c r="DWB81" s="58"/>
      <c r="DWC81" s="58"/>
      <c r="DWD81" s="58"/>
      <c r="DWE81" s="58"/>
      <c r="DWF81" s="58"/>
      <c r="DWG81" s="58"/>
      <c r="DWH81" s="58"/>
      <c r="DWI81" s="58"/>
      <c r="DWJ81" s="58"/>
      <c r="DWK81" s="58"/>
      <c r="DWL81" s="58"/>
      <c r="DWM81" s="58"/>
      <c r="DWN81" s="58"/>
      <c r="DWO81" s="58"/>
      <c r="DWP81" s="58"/>
      <c r="DWQ81" s="58"/>
      <c r="DWR81" s="58"/>
      <c r="DWS81" s="58"/>
      <c r="DWT81" s="58"/>
      <c r="DWU81" s="58"/>
      <c r="DWV81" s="58"/>
      <c r="DWW81" s="58"/>
      <c r="DWX81" s="58"/>
      <c r="DWY81" s="58"/>
      <c r="DWZ81" s="58"/>
      <c r="DXA81" s="58"/>
      <c r="DXB81" s="58"/>
      <c r="DXC81" s="58"/>
      <c r="DXD81" s="58"/>
      <c r="DXE81" s="58"/>
      <c r="DXF81" s="58"/>
      <c r="DXG81" s="58"/>
      <c r="DXH81" s="58"/>
      <c r="DXI81" s="58"/>
      <c r="DXJ81" s="58"/>
      <c r="DXK81" s="58"/>
      <c r="DXL81" s="58"/>
      <c r="DXM81" s="58"/>
      <c r="DXN81" s="58"/>
      <c r="DXO81" s="58"/>
      <c r="DXP81" s="58"/>
      <c r="DXQ81" s="58"/>
      <c r="DXR81" s="58"/>
      <c r="DXS81" s="58"/>
      <c r="DXT81" s="58"/>
      <c r="DXU81" s="58"/>
      <c r="DXV81" s="58"/>
      <c r="DXW81" s="58"/>
      <c r="DXX81" s="58"/>
      <c r="DXY81" s="58"/>
      <c r="DXZ81" s="58"/>
      <c r="DYA81" s="58"/>
      <c r="DYB81" s="58"/>
      <c r="DYC81" s="58"/>
      <c r="DYD81" s="58"/>
      <c r="DYE81" s="58"/>
      <c r="DYF81" s="58"/>
      <c r="DYG81" s="58"/>
      <c r="DYH81" s="58"/>
      <c r="DYI81" s="58"/>
      <c r="DYJ81" s="58"/>
      <c r="DYK81" s="58"/>
      <c r="DYL81" s="58"/>
      <c r="DYM81" s="58"/>
      <c r="DYN81" s="58"/>
      <c r="DYO81" s="58"/>
      <c r="DYP81" s="58"/>
      <c r="DYQ81" s="58"/>
      <c r="DYR81" s="58"/>
      <c r="DYS81" s="58"/>
      <c r="DYT81" s="58"/>
      <c r="DYU81" s="58"/>
      <c r="DYV81" s="58"/>
      <c r="DYW81" s="58"/>
      <c r="DYX81" s="58"/>
      <c r="DYY81" s="58"/>
      <c r="DYZ81" s="58"/>
      <c r="DZA81" s="58"/>
      <c r="DZB81" s="58"/>
      <c r="DZC81" s="58"/>
      <c r="DZD81" s="58"/>
      <c r="DZE81" s="58"/>
      <c r="DZF81" s="58"/>
      <c r="DZG81" s="58"/>
      <c r="DZH81" s="58"/>
      <c r="DZI81" s="58"/>
      <c r="DZJ81" s="58"/>
      <c r="DZK81" s="58"/>
      <c r="DZL81" s="58"/>
      <c r="DZM81" s="58"/>
      <c r="DZN81" s="58"/>
      <c r="DZO81" s="58"/>
      <c r="DZP81" s="58"/>
      <c r="DZQ81" s="58"/>
      <c r="DZR81" s="58"/>
      <c r="DZS81" s="58"/>
      <c r="DZT81" s="58"/>
      <c r="DZU81" s="58"/>
      <c r="DZV81" s="58"/>
      <c r="DZW81" s="58"/>
      <c r="DZX81" s="58"/>
      <c r="DZY81" s="58"/>
      <c r="DZZ81" s="58"/>
      <c r="EAA81" s="58"/>
      <c r="EAB81" s="58"/>
      <c r="EAC81" s="58"/>
      <c r="EAD81" s="58"/>
      <c r="EAE81" s="58"/>
      <c r="EAF81" s="58"/>
      <c r="EAG81" s="58"/>
      <c r="EAH81" s="58"/>
      <c r="EAI81" s="58"/>
      <c r="EAJ81" s="58"/>
      <c r="EAK81" s="58"/>
      <c r="EAL81" s="58"/>
      <c r="EAM81" s="58"/>
      <c r="EAN81" s="58"/>
      <c r="EAO81" s="58"/>
      <c r="EAP81" s="58"/>
      <c r="EAQ81" s="58"/>
      <c r="EAR81" s="58"/>
      <c r="EAS81" s="58"/>
      <c r="EAT81" s="58"/>
      <c r="EAU81" s="58"/>
      <c r="EAV81" s="58"/>
      <c r="EAW81" s="58"/>
      <c r="EAX81" s="58"/>
      <c r="EAY81" s="58"/>
      <c r="EAZ81" s="58"/>
      <c r="EBA81" s="58"/>
      <c r="EBB81" s="58"/>
      <c r="EBC81" s="58"/>
      <c r="EBD81" s="58"/>
      <c r="EBE81" s="58"/>
      <c r="EBF81" s="58"/>
      <c r="EBG81" s="58"/>
      <c r="EBH81" s="58"/>
      <c r="EBI81" s="58"/>
      <c r="EBJ81" s="58"/>
      <c r="EBK81" s="58"/>
      <c r="EBL81" s="58"/>
      <c r="EBM81" s="58"/>
      <c r="EBN81" s="58"/>
      <c r="EBO81" s="58"/>
      <c r="EBP81" s="58"/>
      <c r="EBQ81" s="58"/>
      <c r="EBR81" s="58"/>
      <c r="EBS81" s="58"/>
      <c r="EBT81" s="58"/>
      <c r="EBU81" s="58"/>
      <c r="EBV81" s="58"/>
      <c r="EBW81" s="58"/>
      <c r="EBX81" s="58"/>
      <c r="EBY81" s="58"/>
      <c r="EBZ81" s="58"/>
      <c r="ECA81" s="58"/>
      <c r="ECB81" s="58"/>
      <c r="ECC81" s="58"/>
      <c r="ECD81" s="58"/>
      <c r="ECE81" s="58"/>
      <c r="ECF81" s="58"/>
      <c r="ECG81" s="58"/>
      <c r="ECH81" s="58"/>
      <c r="ECI81" s="58"/>
      <c r="ECJ81" s="58"/>
      <c r="ECK81" s="58"/>
      <c r="ECL81" s="58"/>
      <c r="ECM81" s="58"/>
      <c r="ECN81" s="58"/>
      <c r="ECO81" s="58"/>
      <c r="ECP81" s="58"/>
      <c r="ECQ81" s="58"/>
      <c r="ECR81" s="58"/>
      <c r="ECS81" s="58"/>
      <c r="ECT81" s="58"/>
      <c r="ECU81" s="58"/>
      <c r="ECV81" s="58"/>
      <c r="ECW81" s="58"/>
      <c r="ECX81" s="58"/>
      <c r="ECY81" s="58"/>
      <c r="ECZ81" s="58"/>
      <c r="EDA81" s="58"/>
      <c r="EDB81" s="58"/>
      <c r="EDC81" s="58"/>
      <c r="EDD81" s="58"/>
      <c r="EDE81" s="58"/>
      <c r="EDF81" s="58"/>
      <c r="EDG81" s="58"/>
      <c r="EDH81" s="58"/>
      <c r="EDI81" s="58"/>
      <c r="EDJ81" s="58"/>
      <c r="EDK81" s="58"/>
      <c r="EDL81" s="58"/>
      <c r="EDM81" s="58"/>
      <c r="EDN81" s="58"/>
      <c r="EDO81" s="58"/>
      <c r="EDP81" s="58"/>
      <c r="EDQ81" s="58"/>
      <c r="EDR81" s="58"/>
      <c r="EDS81" s="58"/>
      <c r="EDT81" s="58"/>
      <c r="EDU81" s="58"/>
      <c r="EDV81" s="58"/>
      <c r="EDW81" s="58"/>
      <c r="EDX81" s="58"/>
      <c r="EDY81" s="58"/>
      <c r="EDZ81" s="58"/>
      <c r="EEA81" s="58"/>
      <c r="EEB81" s="58"/>
      <c r="EEC81" s="58"/>
      <c r="EED81" s="58"/>
      <c r="EEE81" s="58"/>
      <c r="EEF81" s="58"/>
      <c r="EEG81" s="58"/>
      <c r="EEH81" s="58"/>
      <c r="EEI81" s="58"/>
      <c r="EEJ81" s="58"/>
      <c r="EEK81" s="58"/>
      <c r="EEL81" s="58"/>
      <c r="EEM81" s="58"/>
      <c r="EEN81" s="58"/>
      <c r="EEO81" s="58"/>
      <c r="EEP81" s="58"/>
      <c r="EEQ81" s="58"/>
      <c r="EER81" s="58"/>
      <c r="EES81" s="58"/>
      <c r="EET81" s="58"/>
      <c r="EEU81" s="58"/>
      <c r="EEV81" s="58"/>
      <c r="EEW81" s="58"/>
      <c r="EEX81" s="58"/>
      <c r="EEY81" s="58"/>
      <c r="EEZ81" s="58"/>
      <c r="EFA81" s="58"/>
      <c r="EFB81" s="58"/>
      <c r="EFC81" s="58"/>
      <c r="EFD81" s="58"/>
      <c r="EFE81" s="58"/>
      <c r="EFF81" s="58"/>
      <c r="EFG81" s="58"/>
      <c r="EFH81" s="58"/>
      <c r="EFI81" s="58"/>
      <c r="EFJ81" s="58"/>
      <c r="EFK81" s="58"/>
      <c r="EFL81" s="58"/>
      <c r="EFM81" s="58"/>
      <c r="EFN81" s="58"/>
      <c r="EFO81" s="58"/>
      <c r="EFP81" s="58"/>
      <c r="EFQ81" s="58"/>
      <c r="EFR81" s="58"/>
      <c r="EFS81" s="58"/>
      <c r="EFT81" s="58"/>
      <c r="EFU81" s="58"/>
      <c r="EFV81" s="58"/>
      <c r="EFW81" s="58"/>
      <c r="EFX81" s="58"/>
      <c r="EFY81" s="58"/>
      <c r="EFZ81" s="58"/>
      <c r="EGA81" s="58"/>
      <c r="EGB81" s="58"/>
      <c r="EGC81" s="58"/>
      <c r="EGD81" s="58"/>
      <c r="EGE81" s="58"/>
      <c r="EGF81" s="58"/>
      <c r="EGG81" s="58"/>
      <c r="EGH81" s="58"/>
      <c r="EGI81" s="58"/>
      <c r="EGJ81" s="58"/>
      <c r="EGK81" s="58"/>
      <c r="EGL81" s="58"/>
      <c r="EGM81" s="58"/>
      <c r="EGN81" s="58"/>
      <c r="EGO81" s="58"/>
      <c r="EGP81" s="58"/>
      <c r="EGQ81" s="58"/>
      <c r="EGR81" s="58"/>
      <c r="EGS81" s="58"/>
      <c r="EGT81" s="58"/>
      <c r="EGU81" s="58"/>
      <c r="EGV81" s="58"/>
      <c r="EGW81" s="58"/>
      <c r="EGX81" s="58"/>
      <c r="EGY81" s="58"/>
      <c r="EGZ81" s="58"/>
      <c r="EHA81" s="58"/>
      <c r="EHB81" s="58"/>
      <c r="EHC81" s="58"/>
      <c r="EHD81" s="58"/>
      <c r="EHE81" s="58"/>
      <c r="EHF81" s="58"/>
      <c r="EHG81" s="58"/>
      <c r="EHH81" s="58"/>
      <c r="EHI81" s="58"/>
      <c r="EHJ81" s="58"/>
      <c r="EHK81" s="58"/>
      <c r="EHL81" s="58"/>
      <c r="EHM81" s="58"/>
      <c r="EHN81" s="58"/>
      <c r="EHO81" s="58"/>
      <c r="EHP81" s="58"/>
      <c r="EHQ81" s="58"/>
      <c r="EHR81" s="58"/>
      <c r="EHS81" s="58"/>
      <c r="EHT81" s="58"/>
      <c r="EHU81" s="58"/>
      <c r="EHV81" s="58"/>
      <c r="EHW81" s="58"/>
      <c r="EHX81" s="58"/>
      <c r="EHY81" s="58"/>
      <c r="EHZ81" s="58"/>
      <c r="EIA81" s="58"/>
      <c r="EIB81" s="58"/>
      <c r="EIC81" s="58"/>
      <c r="EID81" s="58"/>
      <c r="EIE81" s="58"/>
      <c r="EIF81" s="58"/>
      <c r="EIG81" s="58"/>
      <c r="EIH81" s="58"/>
      <c r="EII81" s="58"/>
      <c r="EIJ81" s="58"/>
      <c r="EIK81" s="58"/>
      <c r="EIL81" s="58"/>
      <c r="EIM81" s="58"/>
      <c r="EIN81" s="58"/>
      <c r="EIO81" s="58"/>
      <c r="EIP81" s="58"/>
      <c r="EIQ81" s="58"/>
      <c r="EIR81" s="58"/>
      <c r="EIS81" s="58"/>
      <c r="EIT81" s="58"/>
      <c r="EIU81" s="58"/>
      <c r="EIV81" s="58"/>
      <c r="EIW81" s="58"/>
      <c r="EIX81" s="58"/>
      <c r="EIY81" s="58"/>
      <c r="EIZ81" s="58"/>
      <c r="EJA81" s="58"/>
      <c r="EJB81" s="58"/>
      <c r="EJC81" s="58"/>
      <c r="EJD81" s="58"/>
      <c r="EJE81" s="58"/>
      <c r="EJF81" s="58"/>
      <c r="EJG81" s="58"/>
      <c r="EJH81" s="58"/>
      <c r="EJI81" s="58"/>
      <c r="EJJ81" s="58"/>
      <c r="EJK81" s="58"/>
      <c r="EJL81" s="58"/>
      <c r="EJM81" s="58"/>
      <c r="EJN81" s="58"/>
      <c r="EJO81" s="58"/>
      <c r="EJP81" s="58"/>
      <c r="EJQ81" s="58"/>
      <c r="EJR81" s="58"/>
      <c r="EJS81" s="58"/>
      <c r="EJT81" s="58"/>
      <c r="EJU81" s="58"/>
      <c r="EJV81" s="58"/>
      <c r="EJW81" s="58"/>
      <c r="EJX81" s="58"/>
      <c r="EJY81" s="58"/>
      <c r="EJZ81" s="58"/>
      <c r="EKA81" s="58"/>
      <c r="EKB81" s="58"/>
      <c r="EKC81" s="58"/>
      <c r="EKD81" s="58"/>
      <c r="EKE81" s="58"/>
      <c r="EKF81" s="58"/>
      <c r="EKG81" s="58"/>
      <c r="EKH81" s="58"/>
      <c r="EKI81" s="58"/>
      <c r="EKJ81" s="58"/>
      <c r="EKK81" s="58"/>
      <c r="EKL81" s="58"/>
      <c r="EKM81" s="58"/>
      <c r="EKN81" s="58"/>
      <c r="EKO81" s="58"/>
      <c r="EKP81" s="58"/>
      <c r="EKQ81" s="58"/>
      <c r="EKR81" s="58"/>
      <c r="EKS81" s="58"/>
      <c r="EKT81" s="58"/>
      <c r="EKU81" s="58"/>
      <c r="EKV81" s="58"/>
      <c r="EKW81" s="58"/>
      <c r="EKX81" s="58"/>
      <c r="EKY81" s="58"/>
      <c r="EKZ81" s="58"/>
      <c r="ELA81" s="58"/>
      <c r="ELB81" s="58"/>
      <c r="ELC81" s="58"/>
      <c r="ELD81" s="58"/>
      <c r="ELE81" s="58"/>
      <c r="ELF81" s="58"/>
      <c r="ELG81" s="58"/>
      <c r="ELH81" s="58"/>
      <c r="ELI81" s="58"/>
      <c r="ELJ81" s="58"/>
      <c r="ELK81" s="58"/>
      <c r="ELL81" s="58"/>
      <c r="ELM81" s="58"/>
      <c r="ELN81" s="58"/>
      <c r="ELO81" s="58"/>
      <c r="ELP81" s="58"/>
      <c r="ELQ81" s="58"/>
      <c r="ELR81" s="58"/>
      <c r="ELS81" s="58"/>
      <c r="ELT81" s="58"/>
      <c r="ELU81" s="58"/>
      <c r="ELV81" s="58"/>
      <c r="ELW81" s="58"/>
      <c r="ELX81" s="58"/>
      <c r="ELY81" s="58"/>
      <c r="ELZ81" s="58"/>
      <c r="EMA81" s="58"/>
      <c r="EMB81" s="58"/>
      <c r="EMC81" s="58"/>
      <c r="EMD81" s="58"/>
      <c r="EME81" s="58"/>
      <c r="EMF81" s="58"/>
      <c r="EMG81" s="58"/>
      <c r="EMH81" s="58"/>
      <c r="EMI81" s="58"/>
      <c r="EMJ81" s="58"/>
      <c r="EMK81" s="58"/>
      <c r="EML81" s="58"/>
      <c r="EMM81" s="58"/>
      <c r="EMN81" s="58"/>
      <c r="EMO81" s="58"/>
      <c r="EMP81" s="58"/>
      <c r="EMQ81" s="58"/>
      <c r="EMR81" s="58"/>
      <c r="EMS81" s="58"/>
      <c r="EMT81" s="58"/>
      <c r="EMU81" s="58"/>
      <c r="EMV81" s="58"/>
      <c r="EMW81" s="58"/>
      <c r="EMX81" s="58"/>
      <c r="EMY81" s="58"/>
      <c r="EMZ81" s="58"/>
      <c r="ENA81" s="58"/>
      <c r="ENB81" s="58"/>
      <c r="ENC81" s="58"/>
      <c r="END81" s="58"/>
      <c r="ENE81" s="58"/>
      <c r="ENF81" s="58"/>
      <c r="ENG81" s="58"/>
      <c r="ENH81" s="58"/>
      <c r="ENI81" s="58"/>
      <c r="ENJ81" s="58"/>
      <c r="ENK81" s="58"/>
      <c r="ENL81" s="58"/>
      <c r="ENM81" s="58"/>
      <c r="ENN81" s="58"/>
      <c r="ENO81" s="58"/>
      <c r="ENP81" s="58"/>
      <c r="ENQ81" s="58"/>
      <c r="ENR81" s="58"/>
      <c r="ENS81" s="58"/>
      <c r="ENT81" s="58"/>
      <c r="ENU81" s="58"/>
      <c r="ENV81" s="58"/>
      <c r="ENW81" s="58"/>
      <c r="ENX81" s="58"/>
      <c r="ENY81" s="58"/>
      <c r="ENZ81" s="58"/>
      <c r="EOA81" s="58"/>
      <c r="EOB81" s="58"/>
      <c r="EOC81" s="58"/>
      <c r="EOD81" s="58"/>
      <c r="EOE81" s="58"/>
      <c r="EOF81" s="58"/>
      <c r="EOG81" s="58"/>
      <c r="EOH81" s="58"/>
      <c r="EOI81" s="58"/>
      <c r="EOJ81" s="58"/>
      <c r="EOK81" s="58"/>
      <c r="EOL81" s="58"/>
      <c r="EOM81" s="58"/>
      <c r="EON81" s="58"/>
      <c r="EOO81" s="58"/>
      <c r="EOP81" s="58"/>
      <c r="EOQ81" s="58"/>
      <c r="EOR81" s="58"/>
      <c r="EOS81" s="58"/>
      <c r="EOT81" s="58"/>
      <c r="EOU81" s="58"/>
      <c r="EOV81" s="58"/>
      <c r="EOW81" s="58"/>
      <c r="EOX81" s="58"/>
      <c r="EOY81" s="58"/>
      <c r="EOZ81" s="58"/>
      <c r="EPA81" s="58"/>
      <c r="EPB81" s="58"/>
      <c r="EPC81" s="58"/>
      <c r="EPD81" s="58"/>
      <c r="EPE81" s="58"/>
      <c r="EPF81" s="58"/>
      <c r="EPG81" s="58"/>
      <c r="EPH81" s="58"/>
      <c r="EPI81" s="58"/>
      <c r="EPJ81" s="58"/>
      <c r="EPK81" s="58"/>
      <c r="EPL81" s="58"/>
      <c r="EPM81" s="58"/>
      <c r="EPN81" s="58"/>
      <c r="EPO81" s="58"/>
      <c r="EPP81" s="58"/>
      <c r="EPQ81" s="58"/>
      <c r="EPR81" s="58"/>
      <c r="EPS81" s="58"/>
      <c r="EPT81" s="58"/>
      <c r="EPU81" s="58"/>
      <c r="EPV81" s="58"/>
      <c r="EPW81" s="58"/>
      <c r="EPX81" s="58"/>
      <c r="EPY81" s="58"/>
      <c r="EPZ81" s="58"/>
      <c r="EQA81" s="58"/>
      <c r="EQB81" s="58"/>
      <c r="EQC81" s="58"/>
      <c r="EQD81" s="58"/>
      <c r="EQE81" s="58"/>
      <c r="EQF81" s="58"/>
      <c r="EQG81" s="58"/>
      <c r="EQH81" s="58"/>
      <c r="EQI81" s="58"/>
      <c r="EQJ81" s="58"/>
      <c r="EQK81" s="58"/>
      <c r="EQL81" s="58"/>
      <c r="EQM81" s="58"/>
      <c r="EQN81" s="58"/>
      <c r="EQO81" s="58"/>
      <c r="EQP81" s="58"/>
      <c r="EQQ81" s="58"/>
      <c r="EQR81" s="58"/>
      <c r="EQS81" s="58"/>
      <c r="EQT81" s="58"/>
      <c r="EQU81" s="58"/>
      <c r="EQV81" s="58"/>
      <c r="EQW81" s="58"/>
      <c r="EQX81" s="58"/>
      <c r="EQY81" s="58"/>
      <c r="EQZ81" s="58"/>
      <c r="ERA81" s="58"/>
      <c r="ERB81" s="58"/>
      <c r="ERC81" s="58"/>
      <c r="ERD81" s="58"/>
      <c r="ERE81" s="58"/>
      <c r="ERF81" s="58"/>
      <c r="ERG81" s="58"/>
      <c r="ERH81" s="58"/>
      <c r="ERI81" s="58"/>
      <c r="ERJ81" s="58"/>
      <c r="ERK81" s="58"/>
      <c r="ERL81" s="58"/>
      <c r="ERM81" s="58"/>
      <c r="ERN81" s="58"/>
      <c r="ERO81" s="58"/>
      <c r="ERP81" s="58"/>
      <c r="ERQ81" s="58"/>
      <c r="ERR81" s="58"/>
      <c r="ERS81" s="58"/>
      <c r="ERT81" s="58"/>
      <c r="ERU81" s="58"/>
      <c r="ERV81" s="58"/>
      <c r="ERW81" s="58"/>
      <c r="ERX81" s="58"/>
      <c r="ERY81" s="58"/>
      <c r="ERZ81" s="58"/>
      <c r="ESA81" s="58"/>
      <c r="ESB81" s="58"/>
      <c r="ESC81" s="58"/>
      <c r="ESD81" s="58"/>
      <c r="ESE81" s="58"/>
      <c r="ESF81" s="58"/>
      <c r="ESG81" s="58"/>
      <c r="ESH81" s="58"/>
      <c r="ESI81" s="58"/>
      <c r="ESJ81" s="58"/>
      <c r="ESK81" s="58"/>
      <c r="ESL81" s="58"/>
      <c r="ESM81" s="58"/>
      <c r="ESN81" s="58"/>
      <c r="ESO81" s="58"/>
      <c r="ESP81" s="58"/>
      <c r="ESQ81" s="58"/>
      <c r="ESR81" s="58"/>
      <c r="ESS81" s="58"/>
      <c r="EST81" s="58"/>
      <c r="ESU81" s="58"/>
      <c r="ESV81" s="58"/>
      <c r="ESW81" s="58"/>
      <c r="ESX81" s="58"/>
      <c r="ESY81" s="58"/>
      <c r="ESZ81" s="58"/>
      <c r="ETA81" s="58"/>
      <c r="ETB81" s="58"/>
      <c r="ETC81" s="58"/>
      <c r="ETD81" s="58"/>
      <c r="ETE81" s="58"/>
      <c r="ETF81" s="58"/>
      <c r="ETG81" s="58"/>
      <c r="ETH81" s="58"/>
      <c r="ETI81" s="58"/>
      <c r="ETJ81" s="58"/>
      <c r="ETK81" s="58"/>
      <c r="ETL81" s="58"/>
      <c r="ETM81" s="58"/>
      <c r="ETN81" s="58"/>
      <c r="ETO81" s="58"/>
      <c r="ETP81" s="58"/>
      <c r="ETQ81" s="58"/>
      <c r="ETR81" s="58"/>
      <c r="ETS81" s="58"/>
      <c r="ETT81" s="58"/>
      <c r="ETU81" s="58"/>
      <c r="ETV81" s="58"/>
      <c r="ETW81" s="58"/>
      <c r="ETX81" s="58"/>
      <c r="ETY81" s="58"/>
      <c r="ETZ81" s="58"/>
      <c r="EUA81" s="58"/>
      <c r="EUB81" s="58"/>
      <c r="EUC81" s="58"/>
      <c r="EUD81" s="58"/>
      <c r="EUE81" s="58"/>
      <c r="EUF81" s="58"/>
      <c r="EUG81" s="58"/>
      <c r="EUH81" s="58"/>
      <c r="EUI81" s="58"/>
      <c r="EUJ81" s="58"/>
      <c r="EUK81" s="58"/>
      <c r="EUL81" s="58"/>
      <c r="EUM81" s="58"/>
      <c r="EUN81" s="58"/>
      <c r="EUO81" s="58"/>
      <c r="EUP81" s="58"/>
      <c r="EUQ81" s="58"/>
      <c r="EUR81" s="58"/>
      <c r="EUS81" s="58"/>
      <c r="EUT81" s="58"/>
      <c r="EUU81" s="58"/>
      <c r="EUV81" s="58"/>
      <c r="EUW81" s="58"/>
      <c r="EUX81" s="58"/>
      <c r="EUY81" s="58"/>
      <c r="EUZ81" s="58"/>
      <c r="EVA81" s="58"/>
      <c r="EVB81" s="58"/>
      <c r="EVC81" s="58"/>
      <c r="EVD81" s="58"/>
      <c r="EVE81" s="58"/>
      <c r="EVF81" s="58"/>
      <c r="EVG81" s="58"/>
      <c r="EVH81" s="58"/>
      <c r="EVI81" s="58"/>
      <c r="EVJ81" s="58"/>
      <c r="EVK81" s="58"/>
      <c r="EVL81" s="58"/>
      <c r="EVM81" s="58"/>
      <c r="EVN81" s="58"/>
      <c r="EVO81" s="58"/>
      <c r="EVP81" s="58"/>
      <c r="EVQ81" s="58"/>
      <c r="EVR81" s="58"/>
      <c r="EVS81" s="58"/>
      <c r="EVT81" s="58"/>
      <c r="EVU81" s="58"/>
      <c r="EVV81" s="58"/>
      <c r="EVW81" s="58"/>
      <c r="EVX81" s="58"/>
      <c r="EVY81" s="58"/>
      <c r="EVZ81" s="58"/>
      <c r="EWA81" s="58"/>
      <c r="EWB81" s="58"/>
      <c r="EWC81" s="58"/>
      <c r="EWD81" s="58"/>
      <c r="EWE81" s="58"/>
      <c r="EWF81" s="58"/>
      <c r="EWG81" s="58"/>
      <c r="EWH81" s="58"/>
      <c r="EWI81" s="58"/>
      <c r="EWJ81" s="58"/>
      <c r="EWK81" s="58"/>
      <c r="EWL81" s="58"/>
      <c r="EWM81" s="58"/>
      <c r="EWN81" s="58"/>
      <c r="EWO81" s="58"/>
      <c r="EWP81" s="58"/>
      <c r="EWQ81" s="58"/>
      <c r="EWR81" s="58"/>
      <c r="EWS81" s="58"/>
      <c r="EWT81" s="58"/>
      <c r="EWU81" s="58"/>
      <c r="EWV81" s="58"/>
      <c r="EWW81" s="58"/>
      <c r="EWX81" s="58"/>
      <c r="EWY81" s="58"/>
      <c r="EWZ81" s="58"/>
      <c r="EXA81" s="58"/>
      <c r="EXB81" s="58"/>
      <c r="EXC81" s="58"/>
      <c r="EXD81" s="58"/>
      <c r="EXE81" s="58"/>
      <c r="EXF81" s="58"/>
      <c r="EXG81" s="58"/>
      <c r="EXH81" s="58"/>
      <c r="EXI81" s="58"/>
      <c r="EXJ81" s="58"/>
      <c r="EXK81" s="58"/>
      <c r="EXL81" s="58"/>
      <c r="EXM81" s="58"/>
      <c r="EXN81" s="58"/>
      <c r="EXO81" s="58"/>
      <c r="EXP81" s="58"/>
      <c r="EXQ81" s="58"/>
      <c r="EXR81" s="58"/>
      <c r="EXS81" s="58"/>
      <c r="EXT81" s="58"/>
      <c r="EXU81" s="58"/>
      <c r="EXV81" s="58"/>
      <c r="EXW81" s="58"/>
      <c r="EXX81" s="58"/>
      <c r="EXY81" s="58"/>
      <c r="EXZ81" s="58"/>
      <c r="EYA81" s="58"/>
      <c r="EYB81" s="58"/>
      <c r="EYC81" s="58"/>
      <c r="EYD81" s="58"/>
      <c r="EYE81" s="58"/>
      <c r="EYF81" s="58"/>
      <c r="EYG81" s="58"/>
      <c r="EYH81" s="58"/>
      <c r="EYI81" s="58"/>
      <c r="EYJ81" s="58"/>
      <c r="EYK81" s="58"/>
      <c r="EYL81" s="58"/>
      <c r="EYM81" s="58"/>
      <c r="EYN81" s="58"/>
      <c r="EYO81" s="58"/>
      <c r="EYP81" s="58"/>
      <c r="EYQ81" s="58"/>
      <c r="EYR81" s="58"/>
      <c r="EYS81" s="58"/>
      <c r="EYT81" s="58"/>
      <c r="EYU81" s="58"/>
      <c r="EYV81" s="58"/>
      <c r="EYW81" s="58"/>
      <c r="EYX81" s="58"/>
      <c r="EYY81" s="58"/>
      <c r="EYZ81" s="58"/>
      <c r="EZA81" s="58"/>
      <c r="EZB81" s="58"/>
      <c r="EZC81" s="58"/>
      <c r="EZD81" s="58"/>
      <c r="EZE81" s="58"/>
      <c r="EZF81" s="58"/>
      <c r="EZG81" s="58"/>
      <c r="EZH81" s="58"/>
      <c r="EZI81" s="58"/>
      <c r="EZJ81" s="58"/>
      <c r="EZK81" s="58"/>
      <c r="EZL81" s="58"/>
      <c r="EZM81" s="58"/>
      <c r="EZN81" s="58"/>
      <c r="EZO81" s="58"/>
      <c r="EZP81" s="58"/>
      <c r="EZQ81" s="58"/>
      <c r="EZR81" s="58"/>
      <c r="EZS81" s="58"/>
      <c r="EZT81" s="58"/>
      <c r="EZU81" s="58"/>
      <c r="EZV81" s="58"/>
      <c r="EZW81" s="58"/>
      <c r="EZX81" s="58"/>
      <c r="EZY81" s="58"/>
      <c r="EZZ81" s="58"/>
      <c r="FAA81" s="58"/>
      <c r="FAB81" s="58"/>
      <c r="FAC81" s="58"/>
      <c r="FAD81" s="58"/>
      <c r="FAE81" s="58"/>
      <c r="FAF81" s="58"/>
      <c r="FAG81" s="58"/>
      <c r="FAH81" s="58"/>
      <c r="FAI81" s="58"/>
      <c r="FAJ81" s="58"/>
      <c r="FAK81" s="58"/>
      <c r="FAL81" s="58"/>
      <c r="FAM81" s="58"/>
      <c r="FAN81" s="58"/>
      <c r="FAO81" s="58"/>
      <c r="FAP81" s="58"/>
      <c r="FAQ81" s="58"/>
      <c r="FAR81" s="58"/>
      <c r="FAS81" s="58"/>
      <c r="FAT81" s="58"/>
      <c r="FAU81" s="58"/>
      <c r="FAV81" s="58"/>
      <c r="FAW81" s="58"/>
      <c r="FAX81" s="58"/>
      <c r="FAY81" s="58"/>
      <c r="FAZ81" s="58"/>
      <c r="FBA81" s="58"/>
      <c r="FBB81" s="58"/>
      <c r="FBC81" s="58"/>
      <c r="FBD81" s="58"/>
      <c r="FBE81" s="58"/>
      <c r="FBF81" s="58"/>
      <c r="FBG81" s="58"/>
      <c r="FBH81" s="58"/>
      <c r="FBI81" s="58"/>
      <c r="FBJ81" s="58"/>
      <c r="FBK81" s="58"/>
      <c r="FBL81" s="58"/>
      <c r="FBM81" s="58"/>
      <c r="FBN81" s="58"/>
      <c r="FBO81" s="58"/>
      <c r="FBP81" s="58"/>
      <c r="FBQ81" s="58"/>
      <c r="FBR81" s="58"/>
      <c r="FBS81" s="58"/>
      <c r="FBT81" s="58"/>
      <c r="FBU81" s="58"/>
      <c r="FBV81" s="58"/>
      <c r="FBW81" s="58"/>
      <c r="FBX81" s="58"/>
      <c r="FBY81" s="58"/>
      <c r="FBZ81" s="58"/>
      <c r="FCA81" s="58"/>
      <c r="FCB81" s="58"/>
      <c r="FCC81" s="58"/>
      <c r="FCD81" s="58"/>
      <c r="FCE81" s="58"/>
      <c r="FCF81" s="58"/>
      <c r="FCG81" s="58"/>
      <c r="FCH81" s="58"/>
      <c r="FCI81" s="58"/>
      <c r="FCJ81" s="58"/>
      <c r="FCK81" s="58"/>
      <c r="FCL81" s="58"/>
      <c r="FCM81" s="58"/>
      <c r="FCN81" s="58"/>
      <c r="FCO81" s="58"/>
      <c r="FCP81" s="58"/>
      <c r="FCQ81" s="58"/>
      <c r="FCR81" s="58"/>
      <c r="FCS81" s="58"/>
      <c r="FCT81" s="58"/>
      <c r="FCU81" s="58"/>
      <c r="FCV81" s="58"/>
      <c r="FCW81" s="58"/>
      <c r="FCX81" s="58"/>
      <c r="FCY81" s="58"/>
      <c r="FCZ81" s="58"/>
      <c r="FDA81" s="58"/>
      <c r="FDB81" s="58"/>
      <c r="FDC81" s="58"/>
      <c r="FDD81" s="58"/>
      <c r="FDE81" s="58"/>
      <c r="FDF81" s="58"/>
      <c r="FDG81" s="58"/>
      <c r="FDH81" s="58"/>
      <c r="FDI81" s="58"/>
      <c r="FDJ81" s="58"/>
      <c r="FDK81" s="58"/>
      <c r="FDL81" s="58"/>
      <c r="FDM81" s="58"/>
      <c r="FDN81" s="58"/>
      <c r="FDO81" s="58"/>
      <c r="FDP81" s="58"/>
      <c r="FDQ81" s="58"/>
      <c r="FDR81" s="58"/>
      <c r="FDS81" s="58"/>
      <c r="FDT81" s="58"/>
      <c r="FDU81" s="58"/>
      <c r="FDV81" s="58"/>
      <c r="FDW81" s="58"/>
      <c r="FDX81" s="58"/>
      <c r="FDY81" s="58"/>
      <c r="FDZ81" s="58"/>
      <c r="FEA81" s="58"/>
      <c r="FEB81" s="58"/>
      <c r="FEC81" s="58"/>
      <c r="FED81" s="58"/>
      <c r="FEE81" s="58"/>
      <c r="FEF81" s="58"/>
      <c r="FEG81" s="58"/>
      <c r="FEH81" s="58"/>
      <c r="FEI81" s="58"/>
      <c r="FEJ81" s="58"/>
      <c r="FEK81" s="58"/>
      <c r="FEL81" s="58"/>
      <c r="FEM81" s="58"/>
      <c r="FEN81" s="58"/>
      <c r="FEO81" s="58"/>
      <c r="FEP81" s="58"/>
      <c r="FEQ81" s="58"/>
      <c r="FER81" s="58"/>
      <c r="FES81" s="58"/>
      <c r="FET81" s="58"/>
      <c r="FEU81" s="58"/>
      <c r="FEV81" s="58"/>
      <c r="FEW81" s="58"/>
      <c r="FEX81" s="58"/>
      <c r="FEY81" s="58"/>
      <c r="FEZ81" s="58"/>
      <c r="FFA81" s="58"/>
      <c r="FFB81" s="58"/>
      <c r="FFC81" s="58"/>
      <c r="FFD81" s="58"/>
      <c r="FFE81" s="58"/>
      <c r="FFF81" s="58"/>
      <c r="FFG81" s="58"/>
      <c r="FFH81" s="58"/>
      <c r="FFI81" s="58"/>
      <c r="FFJ81" s="58"/>
      <c r="FFK81" s="58"/>
      <c r="FFL81" s="58"/>
      <c r="FFM81" s="58"/>
      <c r="FFN81" s="58"/>
      <c r="FFO81" s="58"/>
      <c r="FFP81" s="58"/>
      <c r="FFQ81" s="58"/>
      <c r="FFR81" s="58"/>
      <c r="FFS81" s="58"/>
      <c r="FFT81" s="58"/>
      <c r="FFU81" s="58"/>
      <c r="FFV81" s="58"/>
      <c r="FFW81" s="58"/>
      <c r="FFX81" s="58"/>
      <c r="FFY81" s="58"/>
      <c r="FFZ81" s="58"/>
      <c r="FGA81" s="58"/>
      <c r="FGB81" s="58"/>
      <c r="FGC81" s="58"/>
      <c r="FGD81" s="58"/>
      <c r="FGE81" s="58"/>
      <c r="FGF81" s="58"/>
      <c r="FGG81" s="58"/>
      <c r="FGH81" s="58"/>
      <c r="FGI81" s="58"/>
      <c r="FGJ81" s="58"/>
      <c r="FGK81" s="58"/>
      <c r="FGL81" s="58"/>
      <c r="FGM81" s="58"/>
      <c r="FGN81" s="58"/>
      <c r="FGO81" s="58"/>
      <c r="FGP81" s="58"/>
      <c r="FGQ81" s="58"/>
      <c r="FGR81" s="58"/>
      <c r="FGS81" s="58"/>
      <c r="FGT81" s="58"/>
      <c r="FGU81" s="58"/>
      <c r="FGV81" s="58"/>
      <c r="FGW81" s="58"/>
      <c r="FGX81" s="58"/>
      <c r="FGY81" s="58"/>
      <c r="FGZ81" s="58"/>
      <c r="FHA81" s="58"/>
      <c r="FHB81" s="58"/>
      <c r="FHC81" s="58"/>
      <c r="FHD81" s="58"/>
      <c r="FHE81" s="58"/>
      <c r="FHF81" s="58"/>
      <c r="FHG81" s="58"/>
      <c r="FHH81" s="58"/>
      <c r="FHI81" s="58"/>
      <c r="FHJ81" s="58"/>
      <c r="FHK81" s="58"/>
      <c r="FHL81" s="58"/>
      <c r="FHM81" s="58"/>
      <c r="FHN81" s="58"/>
      <c r="FHO81" s="58"/>
      <c r="FHP81" s="58"/>
      <c r="FHQ81" s="58"/>
      <c r="FHR81" s="58"/>
      <c r="FHS81" s="58"/>
      <c r="FHT81" s="58"/>
      <c r="FHU81" s="58"/>
      <c r="FHV81" s="58"/>
      <c r="FHW81" s="58"/>
      <c r="FHX81" s="58"/>
      <c r="FHY81" s="58"/>
      <c r="FHZ81" s="58"/>
      <c r="FIA81" s="58"/>
      <c r="FIB81" s="58"/>
      <c r="FIC81" s="58"/>
      <c r="FID81" s="58"/>
      <c r="FIE81" s="58"/>
      <c r="FIF81" s="58"/>
      <c r="FIG81" s="58"/>
      <c r="FIH81" s="58"/>
      <c r="FII81" s="58"/>
      <c r="FIJ81" s="58"/>
      <c r="FIK81" s="58"/>
      <c r="FIL81" s="58"/>
      <c r="FIM81" s="58"/>
      <c r="FIN81" s="58"/>
      <c r="FIO81" s="58"/>
      <c r="FIP81" s="58"/>
      <c r="FIQ81" s="58"/>
      <c r="FIR81" s="58"/>
      <c r="FIS81" s="58"/>
      <c r="FIT81" s="58"/>
      <c r="FIU81" s="58"/>
      <c r="FIV81" s="58"/>
      <c r="FIW81" s="58"/>
      <c r="FIX81" s="58"/>
      <c r="FIY81" s="58"/>
      <c r="FIZ81" s="58"/>
      <c r="FJA81" s="58"/>
      <c r="FJB81" s="58"/>
      <c r="FJC81" s="58"/>
      <c r="FJD81" s="58"/>
      <c r="FJE81" s="58"/>
      <c r="FJF81" s="58"/>
      <c r="FJG81" s="58"/>
      <c r="FJH81" s="58"/>
      <c r="FJI81" s="58"/>
      <c r="FJJ81" s="58"/>
      <c r="FJK81" s="58"/>
      <c r="FJL81" s="58"/>
      <c r="FJM81" s="58"/>
      <c r="FJN81" s="58"/>
      <c r="FJO81" s="58"/>
      <c r="FJP81" s="58"/>
      <c r="FJQ81" s="58"/>
      <c r="FJR81" s="58"/>
      <c r="FJS81" s="58"/>
      <c r="FJT81" s="58"/>
      <c r="FJU81" s="58"/>
      <c r="FJV81" s="58"/>
      <c r="FJW81" s="58"/>
      <c r="FJX81" s="58"/>
      <c r="FJY81" s="58"/>
      <c r="FJZ81" s="58"/>
      <c r="FKA81" s="58"/>
      <c r="FKB81" s="58"/>
      <c r="FKC81" s="58"/>
      <c r="FKD81" s="58"/>
      <c r="FKE81" s="58"/>
      <c r="FKF81" s="58"/>
      <c r="FKG81" s="58"/>
      <c r="FKH81" s="58"/>
      <c r="FKI81" s="58"/>
      <c r="FKJ81" s="58"/>
      <c r="FKK81" s="58"/>
      <c r="FKL81" s="58"/>
      <c r="FKM81" s="58"/>
      <c r="FKN81" s="58"/>
      <c r="FKO81" s="58"/>
      <c r="FKP81" s="58"/>
      <c r="FKQ81" s="58"/>
      <c r="FKR81" s="58"/>
      <c r="FKS81" s="58"/>
      <c r="FKT81" s="58"/>
      <c r="FKU81" s="58"/>
      <c r="FKV81" s="58"/>
      <c r="FKW81" s="58"/>
      <c r="FKX81" s="58"/>
      <c r="FKY81" s="58"/>
      <c r="FKZ81" s="58"/>
      <c r="FLA81" s="58"/>
      <c r="FLB81" s="58"/>
      <c r="FLC81" s="58"/>
      <c r="FLD81" s="58"/>
      <c r="FLE81" s="58"/>
      <c r="FLF81" s="58"/>
      <c r="FLG81" s="58"/>
      <c r="FLH81" s="58"/>
      <c r="FLI81" s="58"/>
      <c r="FLJ81" s="58"/>
      <c r="FLK81" s="58"/>
      <c r="FLL81" s="58"/>
      <c r="FLM81" s="58"/>
      <c r="FLN81" s="58"/>
      <c r="FLO81" s="58"/>
      <c r="FLP81" s="58"/>
      <c r="FLQ81" s="58"/>
      <c r="FLR81" s="58"/>
      <c r="FLS81" s="58"/>
      <c r="FLT81" s="58"/>
      <c r="FLU81" s="58"/>
      <c r="FLV81" s="58"/>
      <c r="FLW81" s="58"/>
      <c r="FLX81" s="58"/>
      <c r="FLY81" s="58"/>
      <c r="FLZ81" s="58"/>
      <c r="FMA81" s="58"/>
      <c r="FMB81" s="58"/>
      <c r="FMC81" s="58"/>
      <c r="FMD81" s="58"/>
      <c r="FME81" s="58"/>
      <c r="FMF81" s="58"/>
      <c r="FMG81" s="58"/>
      <c r="FMH81" s="58"/>
      <c r="FMI81" s="58"/>
      <c r="FMJ81" s="58"/>
      <c r="FMK81" s="58"/>
      <c r="FML81" s="58"/>
      <c r="FMM81" s="58"/>
      <c r="FMN81" s="58"/>
      <c r="FMO81" s="58"/>
      <c r="FMP81" s="58"/>
      <c r="FMQ81" s="58"/>
      <c r="FMR81" s="58"/>
      <c r="FMS81" s="58"/>
      <c r="FMT81" s="58"/>
      <c r="FMU81" s="58"/>
      <c r="FMV81" s="58"/>
      <c r="FMW81" s="58"/>
      <c r="FMX81" s="58"/>
      <c r="FMY81" s="58"/>
      <c r="FMZ81" s="58"/>
      <c r="FNA81" s="58"/>
      <c r="FNB81" s="58"/>
      <c r="FNC81" s="58"/>
      <c r="FND81" s="58"/>
      <c r="FNE81" s="58"/>
      <c r="FNF81" s="58"/>
      <c r="FNG81" s="58"/>
      <c r="FNH81" s="58"/>
      <c r="FNI81" s="58"/>
      <c r="FNJ81" s="58"/>
      <c r="FNK81" s="58"/>
      <c r="FNL81" s="58"/>
      <c r="FNM81" s="58"/>
      <c r="FNN81" s="58"/>
      <c r="FNO81" s="58"/>
      <c r="FNP81" s="58"/>
      <c r="FNQ81" s="58"/>
      <c r="FNR81" s="58"/>
      <c r="FNS81" s="58"/>
      <c r="FNT81" s="58"/>
      <c r="FNU81" s="58"/>
      <c r="FNV81" s="58"/>
      <c r="FNW81" s="58"/>
      <c r="FNX81" s="58"/>
      <c r="FNY81" s="58"/>
      <c r="FNZ81" s="58"/>
      <c r="FOA81" s="58"/>
      <c r="FOB81" s="58"/>
      <c r="FOC81" s="58"/>
      <c r="FOD81" s="58"/>
      <c r="FOE81" s="58"/>
      <c r="FOF81" s="58"/>
      <c r="FOG81" s="58"/>
      <c r="FOH81" s="58"/>
      <c r="FOI81" s="58"/>
      <c r="FOJ81" s="58"/>
      <c r="FOK81" s="58"/>
      <c r="FOL81" s="58"/>
      <c r="FOM81" s="58"/>
      <c r="FON81" s="58"/>
      <c r="FOO81" s="58"/>
      <c r="FOP81" s="58"/>
      <c r="FOQ81" s="58"/>
      <c r="FOR81" s="58"/>
      <c r="FOS81" s="58"/>
      <c r="FOT81" s="58"/>
      <c r="FOU81" s="58"/>
      <c r="FOV81" s="58"/>
      <c r="FOW81" s="58"/>
      <c r="FOX81" s="58"/>
      <c r="FOY81" s="58"/>
      <c r="FOZ81" s="58"/>
      <c r="FPA81" s="58"/>
      <c r="FPB81" s="58"/>
      <c r="FPC81" s="58"/>
      <c r="FPD81" s="58"/>
      <c r="FPE81" s="58"/>
      <c r="FPF81" s="58"/>
      <c r="FPG81" s="58"/>
      <c r="FPH81" s="58"/>
      <c r="FPI81" s="58"/>
      <c r="FPJ81" s="58"/>
      <c r="FPK81" s="58"/>
      <c r="FPL81" s="58"/>
      <c r="FPM81" s="58"/>
      <c r="FPN81" s="58"/>
      <c r="FPO81" s="58"/>
      <c r="FPP81" s="58"/>
      <c r="FPQ81" s="58"/>
      <c r="FPR81" s="58"/>
      <c r="FPS81" s="58"/>
      <c r="FPT81" s="58"/>
      <c r="FPU81" s="58"/>
      <c r="FPV81" s="58"/>
      <c r="FPW81" s="58"/>
      <c r="FPX81" s="58"/>
      <c r="FPY81" s="58"/>
      <c r="FPZ81" s="58"/>
      <c r="FQA81" s="58"/>
      <c r="FQB81" s="58"/>
      <c r="FQC81" s="58"/>
      <c r="FQD81" s="58"/>
      <c r="FQE81" s="58"/>
      <c r="FQF81" s="58"/>
      <c r="FQG81" s="58"/>
      <c r="FQH81" s="58"/>
      <c r="FQI81" s="58"/>
      <c r="FQJ81" s="58"/>
      <c r="FQK81" s="58"/>
      <c r="FQL81" s="58"/>
      <c r="FQM81" s="58"/>
      <c r="FQN81" s="58"/>
      <c r="FQO81" s="58"/>
      <c r="FQP81" s="58"/>
      <c r="FQQ81" s="58"/>
      <c r="FQR81" s="58"/>
      <c r="FQS81" s="58"/>
      <c r="FQT81" s="58"/>
      <c r="FQU81" s="58"/>
      <c r="FQV81" s="58"/>
      <c r="FQW81" s="58"/>
      <c r="FQX81" s="58"/>
      <c r="FQY81" s="58"/>
      <c r="FQZ81" s="58"/>
      <c r="FRA81" s="58"/>
      <c r="FRB81" s="58"/>
      <c r="FRC81" s="58"/>
      <c r="FRD81" s="58"/>
      <c r="FRE81" s="58"/>
      <c r="FRF81" s="58"/>
      <c r="FRG81" s="58"/>
      <c r="FRH81" s="58"/>
      <c r="FRI81" s="58"/>
      <c r="FRJ81" s="58"/>
      <c r="FRK81" s="58"/>
      <c r="FRL81" s="58"/>
      <c r="FRM81" s="58"/>
      <c r="FRN81" s="58"/>
      <c r="FRO81" s="58"/>
      <c r="FRP81" s="58"/>
      <c r="FRQ81" s="58"/>
      <c r="FRR81" s="58"/>
      <c r="FRS81" s="58"/>
      <c r="FRT81" s="58"/>
      <c r="FRU81" s="58"/>
      <c r="FRV81" s="58"/>
      <c r="FRW81" s="58"/>
      <c r="FRX81" s="58"/>
      <c r="FRY81" s="58"/>
      <c r="FRZ81" s="58"/>
      <c r="FSA81" s="58"/>
      <c r="FSB81" s="58"/>
      <c r="FSC81" s="58"/>
      <c r="FSD81" s="58"/>
      <c r="FSE81" s="58"/>
      <c r="FSF81" s="58"/>
      <c r="FSG81" s="58"/>
      <c r="FSH81" s="58"/>
      <c r="FSI81" s="58"/>
      <c r="FSJ81" s="58"/>
      <c r="FSK81" s="58"/>
      <c r="FSL81" s="58"/>
      <c r="FSM81" s="58"/>
      <c r="FSN81" s="58"/>
      <c r="FSO81" s="58"/>
      <c r="FSP81" s="58"/>
      <c r="FSQ81" s="58"/>
      <c r="FSR81" s="58"/>
      <c r="FSS81" s="58"/>
      <c r="FST81" s="58"/>
      <c r="FSU81" s="58"/>
      <c r="FSV81" s="58"/>
      <c r="FSW81" s="58"/>
      <c r="FSX81" s="58"/>
      <c r="FSY81" s="58"/>
      <c r="FSZ81" s="58"/>
      <c r="FTA81" s="58"/>
      <c r="FTB81" s="58"/>
      <c r="FTC81" s="58"/>
      <c r="FTD81" s="58"/>
      <c r="FTE81" s="58"/>
      <c r="FTF81" s="58"/>
      <c r="FTG81" s="58"/>
      <c r="FTH81" s="58"/>
      <c r="FTI81" s="58"/>
      <c r="FTJ81" s="58"/>
      <c r="FTK81" s="58"/>
      <c r="FTL81" s="58"/>
      <c r="FTM81" s="58"/>
      <c r="FTN81" s="58"/>
      <c r="FTO81" s="58"/>
      <c r="FTP81" s="58"/>
      <c r="FTQ81" s="58"/>
      <c r="FTR81" s="58"/>
      <c r="FTS81" s="58"/>
      <c r="FTT81" s="58"/>
      <c r="FTU81" s="58"/>
      <c r="FTV81" s="58"/>
      <c r="FTW81" s="58"/>
      <c r="FTX81" s="58"/>
      <c r="FTY81" s="58"/>
      <c r="FTZ81" s="58"/>
      <c r="FUA81" s="58"/>
      <c r="FUB81" s="58"/>
      <c r="FUC81" s="58"/>
      <c r="FUD81" s="58"/>
      <c r="FUE81" s="58"/>
      <c r="FUF81" s="58"/>
      <c r="FUG81" s="58"/>
      <c r="FUH81" s="58"/>
      <c r="FUI81" s="58"/>
      <c r="FUJ81" s="58"/>
      <c r="FUK81" s="58"/>
      <c r="FUL81" s="58"/>
      <c r="FUM81" s="58"/>
      <c r="FUN81" s="58"/>
      <c r="FUO81" s="58"/>
      <c r="FUP81" s="58"/>
      <c r="FUQ81" s="58"/>
      <c r="FUR81" s="58"/>
      <c r="FUS81" s="58"/>
      <c r="FUT81" s="58"/>
      <c r="FUU81" s="58"/>
      <c r="FUV81" s="58"/>
      <c r="FUW81" s="58"/>
      <c r="FUX81" s="58"/>
      <c r="FUY81" s="58"/>
      <c r="FUZ81" s="58"/>
      <c r="FVA81" s="58"/>
      <c r="FVB81" s="58"/>
      <c r="FVC81" s="58"/>
      <c r="FVD81" s="58"/>
      <c r="FVE81" s="58"/>
      <c r="FVF81" s="58"/>
      <c r="FVG81" s="58"/>
      <c r="FVH81" s="58"/>
      <c r="FVI81" s="58"/>
      <c r="FVJ81" s="58"/>
      <c r="FVK81" s="58"/>
      <c r="FVL81" s="58"/>
      <c r="FVM81" s="58"/>
      <c r="FVN81" s="58"/>
      <c r="FVO81" s="58"/>
      <c r="FVP81" s="58"/>
      <c r="FVQ81" s="58"/>
      <c r="FVR81" s="58"/>
      <c r="FVS81" s="58"/>
      <c r="FVT81" s="58"/>
      <c r="FVU81" s="58"/>
      <c r="FVV81" s="58"/>
      <c r="FVW81" s="58"/>
      <c r="FVX81" s="58"/>
      <c r="FVY81" s="58"/>
      <c r="FVZ81" s="58"/>
      <c r="FWA81" s="58"/>
      <c r="FWB81" s="58"/>
      <c r="FWC81" s="58"/>
      <c r="FWD81" s="58"/>
      <c r="FWE81" s="58"/>
      <c r="FWF81" s="58"/>
      <c r="FWG81" s="58"/>
      <c r="FWH81" s="58"/>
      <c r="FWI81" s="58"/>
      <c r="FWJ81" s="58"/>
      <c r="FWK81" s="58"/>
      <c r="FWL81" s="58"/>
      <c r="FWM81" s="58"/>
      <c r="FWN81" s="58"/>
      <c r="FWO81" s="58"/>
      <c r="FWP81" s="58"/>
      <c r="FWQ81" s="58"/>
      <c r="FWR81" s="58"/>
      <c r="FWS81" s="58"/>
      <c r="FWT81" s="58"/>
      <c r="FWU81" s="58"/>
      <c r="FWV81" s="58"/>
      <c r="FWW81" s="58"/>
      <c r="FWX81" s="58"/>
      <c r="FWY81" s="58"/>
      <c r="FWZ81" s="58"/>
      <c r="FXA81" s="58"/>
      <c r="FXB81" s="58"/>
      <c r="FXC81" s="58"/>
      <c r="FXD81" s="58"/>
      <c r="FXE81" s="58"/>
      <c r="FXF81" s="58"/>
      <c r="FXG81" s="58"/>
      <c r="FXH81" s="58"/>
      <c r="FXI81" s="58"/>
      <c r="FXJ81" s="58"/>
      <c r="FXK81" s="58"/>
      <c r="FXL81" s="58"/>
      <c r="FXM81" s="58"/>
      <c r="FXN81" s="58"/>
      <c r="FXO81" s="58"/>
      <c r="FXP81" s="58"/>
      <c r="FXQ81" s="58"/>
      <c r="FXR81" s="58"/>
      <c r="FXS81" s="58"/>
      <c r="FXT81" s="58"/>
      <c r="FXU81" s="58"/>
      <c r="FXV81" s="58"/>
      <c r="FXW81" s="58"/>
      <c r="FXX81" s="58"/>
      <c r="FXY81" s="58"/>
      <c r="FXZ81" s="58"/>
      <c r="FYA81" s="58"/>
      <c r="FYB81" s="58"/>
      <c r="FYC81" s="58"/>
      <c r="FYD81" s="58"/>
      <c r="FYE81" s="58"/>
      <c r="FYF81" s="58"/>
      <c r="FYG81" s="58"/>
      <c r="FYH81" s="58"/>
      <c r="FYI81" s="58"/>
      <c r="FYJ81" s="58"/>
      <c r="FYK81" s="58"/>
      <c r="FYL81" s="58"/>
      <c r="FYM81" s="58"/>
      <c r="FYN81" s="58"/>
      <c r="FYO81" s="58"/>
      <c r="FYP81" s="58"/>
      <c r="FYQ81" s="58"/>
      <c r="FYR81" s="58"/>
      <c r="FYS81" s="58"/>
      <c r="FYT81" s="58"/>
      <c r="FYU81" s="58"/>
      <c r="FYV81" s="58"/>
      <c r="FYW81" s="58"/>
      <c r="FYX81" s="58"/>
      <c r="FYY81" s="58"/>
      <c r="FYZ81" s="58"/>
      <c r="FZA81" s="58"/>
      <c r="FZB81" s="58"/>
      <c r="FZC81" s="58"/>
      <c r="FZD81" s="58"/>
      <c r="FZE81" s="58"/>
      <c r="FZF81" s="58"/>
      <c r="FZG81" s="58"/>
      <c r="FZH81" s="58"/>
      <c r="FZI81" s="58"/>
      <c r="FZJ81" s="58"/>
      <c r="FZK81" s="58"/>
      <c r="FZL81" s="58"/>
      <c r="FZM81" s="58"/>
      <c r="FZN81" s="58"/>
      <c r="FZO81" s="58"/>
      <c r="FZP81" s="58"/>
      <c r="FZQ81" s="58"/>
      <c r="FZR81" s="58"/>
      <c r="FZS81" s="58"/>
      <c r="FZT81" s="58"/>
      <c r="FZU81" s="58"/>
      <c r="FZV81" s="58"/>
      <c r="FZW81" s="58"/>
      <c r="FZX81" s="58"/>
      <c r="FZY81" s="58"/>
      <c r="FZZ81" s="58"/>
      <c r="GAA81" s="58"/>
      <c r="GAB81" s="58"/>
      <c r="GAC81" s="58"/>
      <c r="GAD81" s="58"/>
      <c r="GAE81" s="58"/>
      <c r="GAF81" s="58"/>
      <c r="GAG81" s="58"/>
      <c r="GAH81" s="58"/>
      <c r="GAI81" s="58"/>
      <c r="GAJ81" s="58"/>
      <c r="GAK81" s="58"/>
      <c r="GAL81" s="58"/>
      <c r="GAM81" s="58"/>
      <c r="GAN81" s="58"/>
      <c r="GAO81" s="58"/>
      <c r="GAP81" s="58"/>
      <c r="GAQ81" s="58"/>
      <c r="GAR81" s="58"/>
      <c r="GAS81" s="58"/>
      <c r="GAT81" s="58"/>
      <c r="GAU81" s="58"/>
      <c r="GAV81" s="58"/>
      <c r="GAW81" s="58"/>
      <c r="GAX81" s="58"/>
      <c r="GAY81" s="58"/>
      <c r="GAZ81" s="58"/>
      <c r="GBA81" s="58"/>
      <c r="GBB81" s="58"/>
      <c r="GBC81" s="58"/>
      <c r="GBD81" s="58"/>
      <c r="GBE81" s="58"/>
      <c r="GBF81" s="58"/>
      <c r="GBG81" s="58"/>
      <c r="GBH81" s="58"/>
      <c r="GBI81" s="58"/>
      <c r="GBJ81" s="58"/>
      <c r="GBK81" s="58"/>
      <c r="GBL81" s="58"/>
      <c r="GBM81" s="58"/>
      <c r="GBN81" s="58"/>
      <c r="GBO81" s="58"/>
      <c r="GBP81" s="58"/>
      <c r="GBQ81" s="58"/>
      <c r="GBR81" s="58"/>
      <c r="GBS81" s="58"/>
      <c r="GBT81" s="58"/>
      <c r="GBU81" s="58"/>
      <c r="GBV81" s="58"/>
      <c r="GBW81" s="58"/>
      <c r="GBX81" s="58"/>
      <c r="GBY81" s="58"/>
      <c r="GBZ81" s="58"/>
      <c r="GCA81" s="58"/>
      <c r="GCB81" s="58"/>
      <c r="GCC81" s="58"/>
      <c r="GCD81" s="58"/>
      <c r="GCE81" s="58"/>
      <c r="GCF81" s="58"/>
      <c r="GCG81" s="58"/>
      <c r="GCH81" s="58"/>
      <c r="GCI81" s="58"/>
      <c r="GCJ81" s="58"/>
      <c r="GCK81" s="58"/>
      <c r="GCL81" s="58"/>
      <c r="GCM81" s="58"/>
      <c r="GCN81" s="58"/>
      <c r="GCO81" s="58"/>
      <c r="GCP81" s="58"/>
      <c r="GCQ81" s="58"/>
      <c r="GCR81" s="58"/>
      <c r="GCS81" s="58"/>
      <c r="GCT81" s="58"/>
      <c r="GCU81" s="58"/>
      <c r="GCV81" s="58"/>
      <c r="GCW81" s="58"/>
      <c r="GCX81" s="58"/>
      <c r="GCY81" s="58"/>
      <c r="GCZ81" s="58"/>
      <c r="GDA81" s="58"/>
      <c r="GDB81" s="58"/>
      <c r="GDC81" s="58"/>
      <c r="GDD81" s="58"/>
      <c r="GDE81" s="58"/>
      <c r="GDF81" s="58"/>
      <c r="GDG81" s="58"/>
      <c r="GDH81" s="58"/>
      <c r="GDI81" s="58"/>
      <c r="GDJ81" s="58"/>
      <c r="GDK81" s="58"/>
      <c r="GDL81" s="58"/>
      <c r="GDM81" s="58"/>
      <c r="GDN81" s="58"/>
      <c r="GDO81" s="58"/>
      <c r="GDP81" s="58"/>
      <c r="GDQ81" s="58"/>
      <c r="GDR81" s="58"/>
      <c r="GDS81" s="58"/>
      <c r="GDT81" s="58"/>
      <c r="GDU81" s="58"/>
      <c r="GDV81" s="58"/>
      <c r="GDW81" s="58"/>
      <c r="GDX81" s="58"/>
      <c r="GDY81" s="58"/>
      <c r="GDZ81" s="58"/>
      <c r="GEA81" s="58"/>
      <c r="GEB81" s="58"/>
      <c r="GEC81" s="58"/>
      <c r="GED81" s="58"/>
      <c r="GEE81" s="58"/>
      <c r="GEF81" s="58"/>
      <c r="GEG81" s="58"/>
      <c r="GEH81" s="58"/>
      <c r="GEI81" s="58"/>
      <c r="GEJ81" s="58"/>
      <c r="GEK81" s="58"/>
      <c r="GEL81" s="58"/>
      <c r="GEM81" s="58"/>
      <c r="GEN81" s="58"/>
      <c r="GEO81" s="58"/>
      <c r="GEP81" s="58"/>
      <c r="GEQ81" s="58"/>
      <c r="GER81" s="58"/>
      <c r="GES81" s="58"/>
      <c r="GET81" s="58"/>
      <c r="GEU81" s="58"/>
      <c r="GEV81" s="58"/>
      <c r="GEW81" s="58"/>
      <c r="GEX81" s="58"/>
      <c r="GEY81" s="58"/>
      <c r="GEZ81" s="58"/>
      <c r="GFA81" s="58"/>
      <c r="GFB81" s="58"/>
      <c r="GFC81" s="58"/>
      <c r="GFD81" s="58"/>
      <c r="GFE81" s="58"/>
      <c r="GFF81" s="58"/>
      <c r="GFG81" s="58"/>
      <c r="GFH81" s="58"/>
      <c r="GFI81" s="58"/>
      <c r="GFJ81" s="58"/>
      <c r="GFK81" s="58"/>
      <c r="GFL81" s="58"/>
      <c r="GFM81" s="58"/>
      <c r="GFN81" s="58"/>
      <c r="GFO81" s="58"/>
      <c r="GFP81" s="58"/>
      <c r="GFQ81" s="58"/>
      <c r="GFR81" s="58"/>
      <c r="GFS81" s="58"/>
      <c r="GFT81" s="58"/>
      <c r="GFU81" s="58"/>
      <c r="GFV81" s="58"/>
      <c r="GFW81" s="58"/>
      <c r="GFX81" s="58"/>
      <c r="GFY81" s="58"/>
      <c r="GFZ81" s="58"/>
      <c r="GGA81" s="58"/>
      <c r="GGB81" s="58"/>
      <c r="GGC81" s="58"/>
      <c r="GGD81" s="58"/>
      <c r="GGE81" s="58"/>
      <c r="GGF81" s="58"/>
      <c r="GGG81" s="58"/>
      <c r="GGH81" s="58"/>
      <c r="GGI81" s="58"/>
      <c r="GGJ81" s="58"/>
      <c r="GGK81" s="58"/>
      <c r="GGL81" s="58"/>
      <c r="GGM81" s="58"/>
      <c r="GGN81" s="58"/>
      <c r="GGO81" s="58"/>
      <c r="GGP81" s="58"/>
      <c r="GGQ81" s="58"/>
      <c r="GGR81" s="58"/>
      <c r="GGS81" s="58"/>
      <c r="GGT81" s="58"/>
      <c r="GGU81" s="58"/>
      <c r="GGV81" s="58"/>
      <c r="GGW81" s="58"/>
      <c r="GGX81" s="58"/>
      <c r="GGY81" s="58"/>
      <c r="GGZ81" s="58"/>
      <c r="GHA81" s="58"/>
      <c r="GHB81" s="58"/>
      <c r="GHC81" s="58"/>
      <c r="GHD81" s="58"/>
      <c r="GHE81" s="58"/>
      <c r="GHF81" s="58"/>
      <c r="GHG81" s="58"/>
      <c r="GHH81" s="58"/>
      <c r="GHI81" s="58"/>
      <c r="GHJ81" s="58"/>
      <c r="GHK81" s="58"/>
      <c r="GHL81" s="58"/>
      <c r="GHM81" s="58"/>
      <c r="GHN81" s="58"/>
      <c r="GHO81" s="58"/>
      <c r="GHP81" s="58"/>
      <c r="GHQ81" s="58"/>
      <c r="GHR81" s="58"/>
      <c r="GHS81" s="58"/>
      <c r="GHT81" s="58"/>
      <c r="GHU81" s="58"/>
      <c r="GHV81" s="58"/>
      <c r="GHW81" s="58"/>
      <c r="GHX81" s="58"/>
      <c r="GHY81" s="58"/>
      <c r="GHZ81" s="58"/>
      <c r="GIA81" s="58"/>
      <c r="GIB81" s="58"/>
      <c r="GIC81" s="58"/>
      <c r="GID81" s="58"/>
      <c r="GIE81" s="58"/>
      <c r="GIF81" s="58"/>
      <c r="GIG81" s="58"/>
      <c r="GIH81" s="58"/>
      <c r="GII81" s="58"/>
      <c r="GIJ81" s="58"/>
      <c r="GIK81" s="58"/>
      <c r="GIL81" s="58"/>
      <c r="GIM81" s="58"/>
      <c r="GIN81" s="58"/>
      <c r="GIO81" s="58"/>
      <c r="GIP81" s="58"/>
      <c r="GIQ81" s="58"/>
      <c r="GIR81" s="58"/>
      <c r="GIS81" s="58"/>
      <c r="GIT81" s="58"/>
      <c r="GIU81" s="58"/>
      <c r="GIV81" s="58"/>
      <c r="GIW81" s="58"/>
      <c r="GIX81" s="58"/>
      <c r="GIY81" s="58"/>
      <c r="GIZ81" s="58"/>
      <c r="GJA81" s="58"/>
      <c r="GJB81" s="58"/>
      <c r="GJC81" s="58"/>
      <c r="GJD81" s="58"/>
      <c r="GJE81" s="58"/>
      <c r="GJF81" s="58"/>
      <c r="GJG81" s="58"/>
      <c r="GJH81" s="58"/>
      <c r="GJI81" s="58"/>
      <c r="GJJ81" s="58"/>
      <c r="GJK81" s="58"/>
      <c r="GJL81" s="58"/>
      <c r="GJM81" s="58"/>
      <c r="GJN81" s="58"/>
      <c r="GJO81" s="58"/>
      <c r="GJP81" s="58"/>
      <c r="GJQ81" s="58"/>
      <c r="GJR81" s="58"/>
      <c r="GJS81" s="58"/>
      <c r="GJT81" s="58"/>
      <c r="GJU81" s="58"/>
      <c r="GJV81" s="58"/>
      <c r="GJW81" s="58"/>
      <c r="GJX81" s="58"/>
      <c r="GJY81" s="58"/>
      <c r="GJZ81" s="58"/>
      <c r="GKA81" s="58"/>
      <c r="GKB81" s="58"/>
      <c r="GKC81" s="58"/>
      <c r="GKD81" s="58"/>
      <c r="GKE81" s="58"/>
      <c r="GKF81" s="58"/>
      <c r="GKG81" s="58"/>
      <c r="GKH81" s="58"/>
      <c r="GKI81" s="58"/>
      <c r="GKJ81" s="58"/>
      <c r="GKK81" s="58"/>
      <c r="GKL81" s="58"/>
      <c r="GKM81" s="58"/>
      <c r="GKN81" s="58"/>
      <c r="GKO81" s="58"/>
      <c r="GKP81" s="58"/>
      <c r="GKQ81" s="58"/>
      <c r="GKR81" s="58"/>
      <c r="GKS81" s="58"/>
      <c r="GKT81" s="58"/>
      <c r="GKU81" s="58"/>
      <c r="GKV81" s="58"/>
      <c r="GKW81" s="58"/>
      <c r="GKX81" s="58"/>
      <c r="GKY81" s="58"/>
      <c r="GKZ81" s="58"/>
      <c r="GLA81" s="58"/>
      <c r="GLB81" s="58"/>
      <c r="GLC81" s="58"/>
      <c r="GLD81" s="58"/>
      <c r="GLE81" s="58"/>
      <c r="GLF81" s="58"/>
      <c r="GLG81" s="58"/>
      <c r="GLH81" s="58"/>
      <c r="GLI81" s="58"/>
      <c r="GLJ81" s="58"/>
      <c r="GLK81" s="58"/>
      <c r="GLL81" s="58"/>
      <c r="GLM81" s="58"/>
      <c r="GLN81" s="58"/>
      <c r="GLO81" s="58"/>
      <c r="GLP81" s="58"/>
      <c r="GLQ81" s="58"/>
      <c r="GLR81" s="58"/>
      <c r="GLS81" s="58"/>
      <c r="GLT81" s="58"/>
      <c r="GLU81" s="58"/>
      <c r="GLV81" s="58"/>
      <c r="GLW81" s="58"/>
      <c r="GLX81" s="58"/>
      <c r="GLY81" s="58"/>
      <c r="GLZ81" s="58"/>
      <c r="GMA81" s="58"/>
      <c r="GMB81" s="58"/>
      <c r="GMC81" s="58"/>
      <c r="GMD81" s="58"/>
      <c r="GME81" s="58"/>
      <c r="GMF81" s="58"/>
      <c r="GMG81" s="58"/>
      <c r="GMH81" s="58"/>
      <c r="GMI81" s="58"/>
      <c r="GMJ81" s="58"/>
      <c r="GMK81" s="58"/>
      <c r="GML81" s="58"/>
      <c r="GMM81" s="58"/>
      <c r="GMN81" s="58"/>
      <c r="GMO81" s="58"/>
      <c r="GMP81" s="58"/>
      <c r="GMQ81" s="58"/>
      <c r="GMR81" s="58"/>
      <c r="GMS81" s="58"/>
      <c r="GMT81" s="58"/>
      <c r="GMU81" s="58"/>
      <c r="GMV81" s="58"/>
      <c r="GMW81" s="58"/>
      <c r="GMX81" s="58"/>
      <c r="GMY81" s="58"/>
      <c r="GMZ81" s="58"/>
      <c r="GNA81" s="58"/>
      <c r="GNB81" s="58"/>
      <c r="GNC81" s="58"/>
      <c r="GND81" s="58"/>
      <c r="GNE81" s="58"/>
      <c r="GNF81" s="58"/>
      <c r="GNG81" s="58"/>
      <c r="GNH81" s="58"/>
      <c r="GNI81" s="58"/>
      <c r="GNJ81" s="58"/>
      <c r="GNK81" s="58"/>
      <c r="GNL81" s="58"/>
      <c r="GNM81" s="58"/>
      <c r="GNN81" s="58"/>
      <c r="GNO81" s="58"/>
      <c r="GNP81" s="58"/>
      <c r="GNQ81" s="58"/>
      <c r="GNR81" s="58"/>
      <c r="GNS81" s="58"/>
      <c r="GNT81" s="58"/>
      <c r="GNU81" s="58"/>
      <c r="GNV81" s="58"/>
      <c r="GNW81" s="58"/>
      <c r="GNX81" s="58"/>
      <c r="GNY81" s="58"/>
      <c r="GNZ81" s="58"/>
      <c r="GOA81" s="58"/>
      <c r="GOB81" s="58"/>
      <c r="GOC81" s="58"/>
      <c r="GOD81" s="58"/>
      <c r="GOE81" s="58"/>
      <c r="GOF81" s="58"/>
      <c r="GOG81" s="58"/>
      <c r="GOH81" s="58"/>
      <c r="GOI81" s="58"/>
      <c r="GOJ81" s="58"/>
      <c r="GOK81" s="58"/>
      <c r="GOL81" s="58"/>
      <c r="GOM81" s="58"/>
      <c r="GON81" s="58"/>
      <c r="GOO81" s="58"/>
      <c r="GOP81" s="58"/>
      <c r="GOQ81" s="58"/>
      <c r="GOR81" s="58"/>
      <c r="GOS81" s="58"/>
      <c r="GOT81" s="58"/>
      <c r="GOU81" s="58"/>
      <c r="GOV81" s="58"/>
      <c r="GOW81" s="58"/>
      <c r="GOX81" s="58"/>
      <c r="GOY81" s="58"/>
      <c r="GOZ81" s="58"/>
      <c r="GPA81" s="58"/>
      <c r="GPB81" s="58"/>
      <c r="GPC81" s="58"/>
      <c r="GPD81" s="58"/>
      <c r="GPE81" s="58"/>
      <c r="GPF81" s="58"/>
      <c r="GPG81" s="58"/>
      <c r="GPH81" s="58"/>
      <c r="GPI81" s="58"/>
      <c r="GPJ81" s="58"/>
      <c r="GPK81" s="58"/>
      <c r="GPL81" s="58"/>
      <c r="GPM81" s="58"/>
      <c r="GPN81" s="58"/>
      <c r="GPO81" s="58"/>
      <c r="GPP81" s="58"/>
      <c r="GPQ81" s="58"/>
      <c r="GPR81" s="58"/>
      <c r="GPS81" s="58"/>
      <c r="GPT81" s="58"/>
      <c r="GPU81" s="58"/>
      <c r="GPV81" s="58"/>
      <c r="GPW81" s="58"/>
      <c r="GPX81" s="58"/>
      <c r="GPY81" s="58"/>
      <c r="GPZ81" s="58"/>
      <c r="GQA81" s="58"/>
      <c r="GQB81" s="58"/>
      <c r="GQC81" s="58"/>
      <c r="GQD81" s="58"/>
      <c r="GQE81" s="58"/>
      <c r="GQF81" s="58"/>
      <c r="GQG81" s="58"/>
      <c r="GQH81" s="58"/>
      <c r="GQI81" s="58"/>
      <c r="GQJ81" s="58"/>
      <c r="GQK81" s="58"/>
      <c r="GQL81" s="58"/>
      <c r="GQM81" s="58"/>
      <c r="GQN81" s="58"/>
      <c r="GQO81" s="58"/>
      <c r="GQP81" s="58"/>
      <c r="GQQ81" s="58"/>
      <c r="GQR81" s="58"/>
      <c r="GQS81" s="58"/>
      <c r="GQT81" s="58"/>
      <c r="GQU81" s="58"/>
      <c r="GQV81" s="58"/>
      <c r="GQW81" s="58"/>
      <c r="GQX81" s="58"/>
      <c r="GQY81" s="58"/>
      <c r="GQZ81" s="58"/>
      <c r="GRA81" s="58"/>
      <c r="GRB81" s="58"/>
      <c r="GRC81" s="58"/>
      <c r="GRD81" s="58"/>
      <c r="GRE81" s="58"/>
      <c r="GRF81" s="58"/>
      <c r="GRG81" s="58"/>
      <c r="GRH81" s="58"/>
      <c r="GRI81" s="58"/>
      <c r="GRJ81" s="58"/>
      <c r="GRK81" s="58"/>
      <c r="GRL81" s="58"/>
      <c r="GRM81" s="58"/>
      <c r="GRN81" s="58"/>
      <c r="GRO81" s="58"/>
      <c r="GRP81" s="58"/>
      <c r="GRQ81" s="58"/>
      <c r="GRR81" s="58"/>
      <c r="GRS81" s="58"/>
      <c r="GRT81" s="58"/>
      <c r="GRU81" s="58"/>
      <c r="GRV81" s="58"/>
      <c r="GRW81" s="58"/>
      <c r="GRX81" s="58"/>
      <c r="GRY81" s="58"/>
      <c r="GRZ81" s="58"/>
      <c r="GSA81" s="58"/>
      <c r="GSB81" s="58"/>
      <c r="GSC81" s="58"/>
      <c r="GSD81" s="58"/>
      <c r="GSE81" s="58"/>
      <c r="GSF81" s="58"/>
      <c r="GSG81" s="58"/>
      <c r="GSH81" s="58"/>
      <c r="GSI81" s="58"/>
      <c r="GSJ81" s="58"/>
      <c r="GSK81" s="58"/>
      <c r="GSL81" s="58"/>
      <c r="GSM81" s="58"/>
      <c r="GSN81" s="58"/>
      <c r="GSO81" s="58"/>
      <c r="GSP81" s="58"/>
      <c r="GSQ81" s="58"/>
      <c r="GSR81" s="58"/>
      <c r="GSS81" s="58"/>
      <c r="GST81" s="58"/>
      <c r="GSU81" s="58"/>
      <c r="GSV81" s="58"/>
      <c r="GSW81" s="58"/>
      <c r="GSX81" s="58"/>
      <c r="GSY81" s="58"/>
      <c r="GSZ81" s="58"/>
      <c r="GTA81" s="58"/>
      <c r="GTB81" s="58"/>
      <c r="GTC81" s="58"/>
      <c r="GTD81" s="58"/>
      <c r="GTE81" s="58"/>
      <c r="GTF81" s="58"/>
      <c r="GTG81" s="58"/>
      <c r="GTH81" s="58"/>
      <c r="GTI81" s="58"/>
      <c r="GTJ81" s="58"/>
      <c r="GTK81" s="58"/>
      <c r="GTL81" s="58"/>
      <c r="GTM81" s="58"/>
      <c r="GTN81" s="58"/>
      <c r="GTO81" s="58"/>
      <c r="GTP81" s="58"/>
      <c r="GTQ81" s="58"/>
      <c r="GTR81" s="58"/>
      <c r="GTS81" s="58"/>
      <c r="GTT81" s="58"/>
      <c r="GTU81" s="58"/>
      <c r="GTV81" s="58"/>
      <c r="GTW81" s="58"/>
      <c r="GTX81" s="58"/>
      <c r="GTY81" s="58"/>
      <c r="GTZ81" s="58"/>
      <c r="GUA81" s="58"/>
      <c r="GUB81" s="58"/>
      <c r="GUC81" s="58"/>
      <c r="GUD81" s="58"/>
      <c r="GUE81" s="58"/>
      <c r="GUF81" s="58"/>
      <c r="GUG81" s="58"/>
      <c r="GUH81" s="58"/>
      <c r="GUI81" s="58"/>
      <c r="GUJ81" s="58"/>
      <c r="GUK81" s="58"/>
      <c r="GUL81" s="58"/>
      <c r="GUM81" s="58"/>
      <c r="GUN81" s="58"/>
      <c r="GUO81" s="58"/>
      <c r="GUP81" s="58"/>
      <c r="GUQ81" s="58"/>
      <c r="GUR81" s="58"/>
      <c r="GUS81" s="58"/>
      <c r="GUT81" s="58"/>
      <c r="GUU81" s="58"/>
      <c r="GUV81" s="58"/>
      <c r="GUW81" s="58"/>
      <c r="GUX81" s="58"/>
      <c r="GUY81" s="58"/>
      <c r="GUZ81" s="58"/>
      <c r="GVA81" s="58"/>
      <c r="GVB81" s="58"/>
      <c r="GVC81" s="58"/>
      <c r="GVD81" s="58"/>
      <c r="GVE81" s="58"/>
      <c r="GVF81" s="58"/>
      <c r="GVG81" s="58"/>
      <c r="GVH81" s="58"/>
      <c r="GVI81" s="58"/>
      <c r="GVJ81" s="58"/>
      <c r="GVK81" s="58"/>
      <c r="GVL81" s="58"/>
      <c r="GVM81" s="58"/>
      <c r="GVN81" s="58"/>
      <c r="GVO81" s="58"/>
      <c r="GVP81" s="58"/>
      <c r="GVQ81" s="58"/>
      <c r="GVR81" s="58"/>
      <c r="GVS81" s="58"/>
      <c r="GVT81" s="58"/>
      <c r="GVU81" s="58"/>
      <c r="GVV81" s="58"/>
      <c r="GVW81" s="58"/>
      <c r="GVX81" s="58"/>
      <c r="GVY81" s="58"/>
      <c r="GVZ81" s="58"/>
      <c r="GWA81" s="58"/>
      <c r="GWB81" s="58"/>
      <c r="GWC81" s="58"/>
      <c r="GWD81" s="58"/>
      <c r="GWE81" s="58"/>
      <c r="GWF81" s="58"/>
      <c r="GWG81" s="58"/>
      <c r="GWH81" s="58"/>
      <c r="GWI81" s="58"/>
      <c r="GWJ81" s="58"/>
      <c r="GWK81" s="58"/>
      <c r="GWL81" s="58"/>
      <c r="GWM81" s="58"/>
      <c r="GWN81" s="58"/>
      <c r="GWO81" s="58"/>
      <c r="GWP81" s="58"/>
      <c r="GWQ81" s="58"/>
      <c r="GWR81" s="58"/>
      <c r="GWS81" s="58"/>
      <c r="GWT81" s="58"/>
      <c r="GWU81" s="58"/>
      <c r="GWV81" s="58"/>
      <c r="GWW81" s="58"/>
      <c r="GWX81" s="58"/>
      <c r="GWY81" s="58"/>
      <c r="GWZ81" s="58"/>
      <c r="GXA81" s="58"/>
      <c r="GXB81" s="58"/>
      <c r="GXC81" s="58"/>
      <c r="GXD81" s="58"/>
      <c r="GXE81" s="58"/>
      <c r="GXF81" s="58"/>
      <c r="GXG81" s="58"/>
      <c r="GXH81" s="58"/>
      <c r="GXI81" s="58"/>
      <c r="GXJ81" s="58"/>
      <c r="GXK81" s="58"/>
      <c r="GXL81" s="58"/>
      <c r="GXM81" s="58"/>
      <c r="GXN81" s="58"/>
      <c r="GXO81" s="58"/>
      <c r="GXP81" s="58"/>
      <c r="GXQ81" s="58"/>
      <c r="GXR81" s="58"/>
      <c r="GXS81" s="58"/>
      <c r="GXT81" s="58"/>
      <c r="GXU81" s="58"/>
      <c r="GXV81" s="58"/>
      <c r="GXW81" s="58"/>
      <c r="GXX81" s="58"/>
      <c r="GXY81" s="58"/>
      <c r="GXZ81" s="58"/>
      <c r="GYA81" s="58"/>
      <c r="GYB81" s="58"/>
      <c r="GYC81" s="58"/>
      <c r="GYD81" s="58"/>
      <c r="GYE81" s="58"/>
      <c r="GYF81" s="58"/>
      <c r="GYG81" s="58"/>
      <c r="GYH81" s="58"/>
      <c r="GYI81" s="58"/>
      <c r="GYJ81" s="58"/>
      <c r="GYK81" s="58"/>
      <c r="GYL81" s="58"/>
      <c r="GYM81" s="58"/>
      <c r="GYN81" s="58"/>
      <c r="GYO81" s="58"/>
      <c r="GYP81" s="58"/>
      <c r="GYQ81" s="58"/>
      <c r="GYR81" s="58"/>
      <c r="GYS81" s="58"/>
      <c r="GYT81" s="58"/>
      <c r="GYU81" s="58"/>
      <c r="GYV81" s="58"/>
      <c r="GYW81" s="58"/>
      <c r="GYX81" s="58"/>
      <c r="GYY81" s="58"/>
      <c r="GYZ81" s="58"/>
      <c r="GZA81" s="58"/>
      <c r="GZB81" s="58"/>
      <c r="GZC81" s="58"/>
      <c r="GZD81" s="58"/>
      <c r="GZE81" s="58"/>
      <c r="GZF81" s="58"/>
      <c r="GZG81" s="58"/>
      <c r="GZH81" s="58"/>
      <c r="GZI81" s="58"/>
      <c r="GZJ81" s="58"/>
      <c r="GZK81" s="58"/>
      <c r="GZL81" s="58"/>
      <c r="GZM81" s="58"/>
      <c r="GZN81" s="58"/>
      <c r="GZO81" s="58"/>
      <c r="GZP81" s="58"/>
      <c r="GZQ81" s="58"/>
      <c r="GZR81" s="58"/>
      <c r="GZS81" s="58"/>
      <c r="GZT81" s="58"/>
      <c r="GZU81" s="58"/>
      <c r="GZV81" s="58"/>
      <c r="GZW81" s="58"/>
      <c r="GZX81" s="58"/>
      <c r="GZY81" s="58"/>
      <c r="GZZ81" s="58"/>
      <c r="HAA81" s="58"/>
      <c r="HAB81" s="58"/>
      <c r="HAC81" s="58"/>
      <c r="HAD81" s="58"/>
      <c r="HAE81" s="58"/>
      <c r="HAF81" s="58"/>
      <c r="HAG81" s="58"/>
      <c r="HAH81" s="58"/>
      <c r="HAI81" s="58"/>
      <c r="HAJ81" s="58"/>
      <c r="HAK81" s="58"/>
      <c r="HAL81" s="58"/>
      <c r="HAM81" s="58"/>
      <c r="HAN81" s="58"/>
      <c r="HAO81" s="58"/>
      <c r="HAP81" s="58"/>
      <c r="HAQ81" s="58"/>
      <c r="HAR81" s="58"/>
      <c r="HAS81" s="58"/>
      <c r="HAT81" s="58"/>
      <c r="HAU81" s="58"/>
      <c r="HAV81" s="58"/>
      <c r="HAW81" s="58"/>
      <c r="HAX81" s="58"/>
      <c r="HAY81" s="58"/>
      <c r="HAZ81" s="58"/>
      <c r="HBA81" s="58"/>
      <c r="HBB81" s="58"/>
      <c r="HBC81" s="58"/>
      <c r="HBD81" s="58"/>
      <c r="HBE81" s="58"/>
      <c r="HBF81" s="58"/>
      <c r="HBG81" s="58"/>
      <c r="HBH81" s="58"/>
      <c r="HBI81" s="58"/>
      <c r="HBJ81" s="58"/>
      <c r="HBK81" s="58"/>
      <c r="HBL81" s="58"/>
      <c r="HBM81" s="58"/>
      <c r="HBN81" s="58"/>
      <c r="HBO81" s="58"/>
      <c r="HBP81" s="58"/>
      <c r="HBQ81" s="58"/>
      <c r="HBR81" s="58"/>
      <c r="HBS81" s="58"/>
      <c r="HBT81" s="58"/>
      <c r="HBU81" s="58"/>
      <c r="HBV81" s="58"/>
      <c r="HBW81" s="58"/>
      <c r="HBX81" s="58"/>
      <c r="HBY81" s="58"/>
      <c r="HBZ81" s="58"/>
      <c r="HCA81" s="58"/>
      <c r="HCB81" s="58"/>
      <c r="HCC81" s="58"/>
      <c r="HCD81" s="58"/>
      <c r="HCE81" s="58"/>
      <c r="HCF81" s="58"/>
      <c r="HCG81" s="58"/>
      <c r="HCH81" s="58"/>
      <c r="HCI81" s="58"/>
      <c r="HCJ81" s="58"/>
      <c r="HCK81" s="58"/>
      <c r="HCL81" s="58"/>
      <c r="HCM81" s="58"/>
      <c r="HCN81" s="58"/>
      <c r="HCO81" s="58"/>
      <c r="HCP81" s="58"/>
      <c r="HCQ81" s="58"/>
      <c r="HCR81" s="58"/>
      <c r="HCS81" s="58"/>
      <c r="HCT81" s="58"/>
      <c r="HCU81" s="58"/>
      <c r="HCV81" s="58"/>
      <c r="HCW81" s="58"/>
      <c r="HCX81" s="58"/>
      <c r="HCY81" s="58"/>
      <c r="HCZ81" s="58"/>
      <c r="HDA81" s="58"/>
      <c r="HDB81" s="58"/>
      <c r="HDC81" s="58"/>
      <c r="HDD81" s="58"/>
      <c r="HDE81" s="58"/>
      <c r="HDF81" s="58"/>
      <c r="HDG81" s="58"/>
      <c r="HDH81" s="58"/>
      <c r="HDI81" s="58"/>
      <c r="HDJ81" s="58"/>
      <c r="HDK81" s="58"/>
      <c r="HDL81" s="58"/>
      <c r="HDM81" s="58"/>
      <c r="HDN81" s="58"/>
      <c r="HDO81" s="58"/>
      <c r="HDP81" s="58"/>
      <c r="HDQ81" s="58"/>
      <c r="HDR81" s="58"/>
      <c r="HDS81" s="58"/>
      <c r="HDT81" s="58"/>
      <c r="HDU81" s="58"/>
      <c r="HDV81" s="58"/>
      <c r="HDW81" s="58"/>
      <c r="HDX81" s="58"/>
      <c r="HDY81" s="58"/>
      <c r="HDZ81" s="58"/>
      <c r="HEA81" s="58"/>
      <c r="HEB81" s="58"/>
      <c r="HEC81" s="58"/>
      <c r="HED81" s="58"/>
      <c r="HEE81" s="58"/>
      <c r="HEF81" s="58"/>
      <c r="HEG81" s="58"/>
      <c r="HEH81" s="58"/>
      <c r="HEI81" s="58"/>
      <c r="HEJ81" s="58"/>
      <c r="HEK81" s="58"/>
      <c r="HEL81" s="58"/>
      <c r="HEM81" s="58"/>
      <c r="HEN81" s="58"/>
      <c r="HEO81" s="58"/>
      <c r="HEP81" s="58"/>
      <c r="HEQ81" s="58"/>
      <c r="HER81" s="58"/>
      <c r="HES81" s="58"/>
      <c r="HET81" s="58"/>
      <c r="HEU81" s="58"/>
      <c r="HEV81" s="58"/>
      <c r="HEW81" s="58"/>
      <c r="HEX81" s="58"/>
      <c r="HEY81" s="58"/>
      <c r="HEZ81" s="58"/>
      <c r="HFA81" s="58"/>
      <c r="HFB81" s="58"/>
      <c r="HFC81" s="58"/>
      <c r="HFD81" s="58"/>
      <c r="HFE81" s="58"/>
      <c r="HFF81" s="58"/>
      <c r="HFG81" s="58"/>
      <c r="HFH81" s="58"/>
      <c r="HFI81" s="58"/>
      <c r="HFJ81" s="58"/>
      <c r="HFK81" s="58"/>
      <c r="HFL81" s="58"/>
      <c r="HFM81" s="58"/>
      <c r="HFN81" s="58"/>
      <c r="HFO81" s="58"/>
      <c r="HFP81" s="58"/>
      <c r="HFQ81" s="58"/>
      <c r="HFR81" s="58"/>
      <c r="HFS81" s="58"/>
      <c r="HFT81" s="58"/>
      <c r="HFU81" s="58"/>
      <c r="HFV81" s="58"/>
      <c r="HFW81" s="58"/>
      <c r="HFX81" s="58"/>
      <c r="HFY81" s="58"/>
      <c r="HFZ81" s="58"/>
      <c r="HGA81" s="58"/>
      <c r="HGB81" s="58"/>
      <c r="HGC81" s="58"/>
      <c r="HGD81" s="58"/>
      <c r="HGE81" s="58"/>
      <c r="HGF81" s="58"/>
      <c r="HGG81" s="58"/>
      <c r="HGH81" s="58"/>
      <c r="HGI81" s="58"/>
      <c r="HGJ81" s="58"/>
      <c r="HGK81" s="58"/>
      <c r="HGL81" s="58"/>
      <c r="HGM81" s="58"/>
      <c r="HGN81" s="58"/>
      <c r="HGO81" s="58"/>
      <c r="HGP81" s="58"/>
      <c r="HGQ81" s="58"/>
      <c r="HGR81" s="58"/>
      <c r="HGS81" s="58"/>
      <c r="HGT81" s="58"/>
      <c r="HGU81" s="58"/>
      <c r="HGV81" s="58"/>
      <c r="HGW81" s="58"/>
      <c r="HGX81" s="58"/>
      <c r="HGY81" s="58"/>
      <c r="HGZ81" s="58"/>
      <c r="HHA81" s="58"/>
      <c r="HHB81" s="58"/>
      <c r="HHC81" s="58"/>
      <c r="HHD81" s="58"/>
      <c r="HHE81" s="58"/>
      <c r="HHF81" s="58"/>
      <c r="HHG81" s="58"/>
      <c r="HHH81" s="58"/>
      <c r="HHI81" s="58"/>
      <c r="HHJ81" s="58"/>
      <c r="HHK81" s="58"/>
      <c r="HHL81" s="58"/>
      <c r="HHM81" s="58"/>
      <c r="HHN81" s="58"/>
      <c r="HHO81" s="58"/>
      <c r="HHP81" s="58"/>
      <c r="HHQ81" s="58"/>
      <c r="HHR81" s="58"/>
      <c r="HHS81" s="58"/>
      <c r="HHT81" s="58"/>
      <c r="HHU81" s="58"/>
      <c r="HHV81" s="58"/>
      <c r="HHW81" s="58"/>
      <c r="HHX81" s="58"/>
      <c r="HHY81" s="58"/>
      <c r="HHZ81" s="58"/>
      <c r="HIA81" s="58"/>
      <c r="HIB81" s="58"/>
      <c r="HIC81" s="58"/>
      <c r="HID81" s="58"/>
      <c r="HIE81" s="58"/>
      <c r="HIF81" s="58"/>
      <c r="HIG81" s="58"/>
      <c r="HIH81" s="58"/>
      <c r="HII81" s="58"/>
      <c r="HIJ81" s="58"/>
      <c r="HIK81" s="58"/>
      <c r="HIL81" s="58"/>
      <c r="HIM81" s="58"/>
      <c r="HIN81" s="58"/>
      <c r="HIO81" s="58"/>
      <c r="HIP81" s="58"/>
      <c r="HIQ81" s="58"/>
      <c r="HIR81" s="58"/>
      <c r="HIS81" s="58"/>
      <c r="HIT81" s="58"/>
      <c r="HIU81" s="58"/>
      <c r="HIV81" s="58"/>
      <c r="HIW81" s="58"/>
      <c r="HIX81" s="58"/>
      <c r="HIY81" s="58"/>
      <c r="HIZ81" s="58"/>
      <c r="HJA81" s="58"/>
      <c r="HJB81" s="58"/>
      <c r="HJC81" s="58"/>
      <c r="HJD81" s="58"/>
      <c r="HJE81" s="58"/>
      <c r="HJF81" s="58"/>
      <c r="HJG81" s="58"/>
      <c r="HJH81" s="58"/>
      <c r="HJI81" s="58"/>
      <c r="HJJ81" s="58"/>
      <c r="HJK81" s="58"/>
      <c r="HJL81" s="58"/>
      <c r="HJM81" s="58"/>
      <c r="HJN81" s="58"/>
      <c r="HJO81" s="58"/>
      <c r="HJP81" s="58"/>
      <c r="HJQ81" s="58"/>
      <c r="HJR81" s="58"/>
      <c r="HJS81" s="58"/>
      <c r="HJT81" s="58"/>
      <c r="HJU81" s="58"/>
      <c r="HJV81" s="58"/>
      <c r="HJW81" s="58"/>
      <c r="HJX81" s="58"/>
      <c r="HJY81" s="58"/>
      <c r="HJZ81" s="58"/>
      <c r="HKA81" s="58"/>
      <c r="HKB81" s="58"/>
      <c r="HKC81" s="58"/>
      <c r="HKD81" s="58"/>
      <c r="HKE81" s="58"/>
      <c r="HKF81" s="58"/>
      <c r="HKG81" s="58"/>
      <c r="HKH81" s="58"/>
      <c r="HKI81" s="58"/>
      <c r="HKJ81" s="58"/>
      <c r="HKK81" s="58"/>
      <c r="HKL81" s="58"/>
      <c r="HKM81" s="58"/>
      <c r="HKN81" s="58"/>
      <c r="HKO81" s="58"/>
      <c r="HKP81" s="58"/>
      <c r="HKQ81" s="58"/>
      <c r="HKR81" s="58"/>
      <c r="HKS81" s="58"/>
      <c r="HKT81" s="58"/>
      <c r="HKU81" s="58"/>
      <c r="HKV81" s="58"/>
      <c r="HKW81" s="58"/>
      <c r="HKX81" s="58"/>
      <c r="HKY81" s="58"/>
      <c r="HKZ81" s="58"/>
      <c r="HLA81" s="58"/>
      <c r="HLB81" s="58"/>
      <c r="HLC81" s="58"/>
      <c r="HLD81" s="58"/>
      <c r="HLE81" s="58"/>
      <c r="HLF81" s="58"/>
      <c r="HLG81" s="58"/>
      <c r="HLH81" s="58"/>
      <c r="HLI81" s="58"/>
      <c r="HLJ81" s="58"/>
      <c r="HLK81" s="58"/>
      <c r="HLL81" s="58"/>
      <c r="HLM81" s="58"/>
      <c r="HLN81" s="58"/>
      <c r="HLO81" s="58"/>
      <c r="HLP81" s="58"/>
      <c r="HLQ81" s="58"/>
      <c r="HLR81" s="58"/>
      <c r="HLS81" s="58"/>
      <c r="HLT81" s="58"/>
      <c r="HLU81" s="58"/>
      <c r="HLV81" s="58"/>
      <c r="HLW81" s="58"/>
      <c r="HLX81" s="58"/>
      <c r="HLY81" s="58"/>
      <c r="HLZ81" s="58"/>
      <c r="HMA81" s="58"/>
      <c r="HMB81" s="58"/>
      <c r="HMC81" s="58"/>
      <c r="HMD81" s="58"/>
      <c r="HME81" s="58"/>
      <c r="HMF81" s="58"/>
      <c r="HMG81" s="58"/>
      <c r="HMH81" s="58"/>
      <c r="HMI81" s="58"/>
      <c r="HMJ81" s="58"/>
      <c r="HMK81" s="58"/>
      <c r="HML81" s="58"/>
      <c r="HMM81" s="58"/>
      <c r="HMN81" s="58"/>
      <c r="HMO81" s="58"/>
      <c r="HMP81" s="58"/>
      <c r="HMQ81" s="58"/>
      <c r="HMR81" s="58"/>
      <c r="HMS81" s="58"/>
      <c r="HMT81" s="58"/>
      <c r="HMU81" s="58"/>
      <c r="HMV81" s="58"/>
      <c r="HMW81" s="58"/>
      <c r="HMX81" s="58"/>
      <c r="HMY81" s="58"/>
      <c r="HMZ81" s="58"/>
      <c r="HNA81" s="58"/>
      <c r="HNB81" s="58"/>
      <c r="HNC81" s="58"/>
      <c r="HND81" s="58"/>
      <c r="HNE81" s="58"/>
      <c r="HNF81" s="58"/>
      <c r="HNG81" s="58"/>
      <c r="HNH81" s="58"/>
      <c r="HNI81" s="58"/>
      <c r="HNJ81" s="58"/>
      <c r="HNK81" s="58"/>
      <c r="HNL81" s="58"/>
      <c r="HNM81" s="58"/>
      <c r="HNN81" s="58"/>
      <c r="HNO81" s="58"/>
      <c r="HNP81" s="58"/>
      <c r="HNQ81" s="58"/>
      <c r="HNR81" s="58"/>
      <c r="HNS81" s="58"/>
      <c r="HNT81" s="58"/>
      <c r="HNU81" s="58"/>
      <c r="HNV81" s="58"/>
      <c r="HNW81" s="58"/>
      <c r="HNX81" s="58"/>
      <c r="HNY81" s="58"/>
      <c r="HNZ81" s="58"/>
      <c r="HOA81" s="58"/>
      <c r="HOB81" s="58"/>
      <c r="HOC81" s="58"/>
      <c r="HOD81" s="58"/>
      <c r="HOE81" s="58"/>
      <c r="HOF81" s="58"/>
      <c r="HOG81" s="58"/>
      <c r="HOH81" s="58"/>
      <c r="HOI81" s="58"/>
      <c r="HOJ81" s="58"/>
      <c r="HOK81" s="58"/>
      <c r="HOL81" s="58"/>
      <c r="HOM81" s="58"/>
      <c r="HON81" s="58"/>
      <c r="HOO81" s="58"/>
      <c r="HOP81" s="58"/>
      <c r="HOQ81" s="58"/>
      <c r="HOR81" s="58"/>
      <c r="HOS81" s="58"/>
      <c r="HOT81" s="58"/>
      <c r="HOU81" s="58"/>
      <c r="HOV81" s="58"/>
      <c r="HOW81" s="58"/>
      <c r="HOX81" s="58"/>
      <c r="HOY81" s="58"/>
      <c r="HOZ81" s="58"/>
      <c r="HPA81" s="58"/>
      <c r="HPB81" s="58"/>
      <c r="HPC81" s="58"/>
      <c r="HPD81" s="58"/>
      <c r="HPE81" s="58"/>
      <c r="HPF81" s="58"/>
      <c r="HPG81" s="58"/>
      <c r="HPH81" s="58"/>
      <c r="HPI81" s="58"/>
      <c r="HPJ81" s="58"/>
      <c r="HPK81" s="58"/>
      <c r="HPL81" s="58"/>
      <c r="HPM81" s="58"/>
      <c r="HPN81" s="58"/>
      <c r="HPO81" s="58"/>
      <c r="HPP81" s="58"/>
      <c r="HPQ81" s="58"/>
      <c r="HPR81" s="58"/>
      <c r="HPS81" s="58"/>
      <c r="HPT81" s="58"/>
      <c r="HPU81" s="58"/>
      <c r="HPV81" s="58"/>
      <c r="HPW81" s="58"/>
      <c r="HPX81" s="58"/>
      <c r="HPY81" s="58"/>
      <c r="HPZ81" s="58"/>
      <c r="HQA81" s="58"/>
      <c r="HQB81" s="58"/>
      <c r="HQC81" s="58"/>
      <c r="HQD81" s="58"/>
      <c r="HQE81" s="58"/>
      <c r="HQF81" s="58"/>
      <c r="HQG81" s="58"/>
      <c r="HQH81" s="58"/>
      <c r="HQI81" s="58"/>
      <c r="HQJ81" s="58"/>
      <c r="HQK81" s="58"/>
      <c r="HQL81" s="58"/>
      <c r="HQM81" s="58"/>
      <c r="HQN81" s="58"/>
      <c r="HQO81" s="58"/>
      <c r="HQP81" s="58"/>
      <c r="HQQ81" s="58"/>
      <c r="HQR81" s="58"/>
      <c r="HQS81" s="58"/>
      <c r="HQT81" s="58"/>
      <c r="HQU81" s="58"/>
      <c r="HQV81" s="58"/>
      <c r="HQW81" s="58"/>
      <c r="HQX81" s="58"/>
      <c r="HQY81" s="58"/>
      <c r="HQZ81" s="58"/>
      <c r="HRA81" s="58"/>
      <c r="HRB81" s="58"/>
      <c r="HRC81" s="58"/>
      <c r="HRD81" s="58"/>
      <c r="HRE81" s="58"/>
      <c r="HRF81" s="58"/>
      <c r="HRG81" s="58"/>
      <c r="HRH81" s="58"/>
      <c r="HRI81" s="58"/>
      <c r="HRJ81" s="58"/>
      <c r="HRK81" s="58"/>
      <c r="HRL81" s="58"/>
      <c r="HRM81" s="58"/>
      <c r="HRN81" s="58"/>
      <c r="HRO81" s="58"/>
      <c r="HRP81" s="58"/>
      <c r="HRQ81" s="58"/>
      <c r="HRR81" s="58"/>
      <c r="HRS81" s="58"/>
      <c r="HRT81" s="58"/>
      <c r="HRU81" s="58"/>
      <c r="HRV81" s="58"/>
      <c r="HRW81" s="58"/>
      <c r="HRX81" s="58"/>
      <c r="HRY81" s="58"/>
      <c r="HRZ81" s="58"/>
      <c r="HSA81" s="58"/>
      <c r="HSB81" s="58"/>
      <c r="HSC81" s="58"/>
      <c r="HSD81" s="58"/>
      <c r="HSE81" s="58"/>
      <c r="HSF81" s="58"/>
      <c r="HSG81" s="58"/>
      <c r="HSH81" s="58"/>
      <c r="HSI81" s="58"/>
      <c r="HSJ81" s="58"/>
      <c r="HSK81" s="58"/>
      <c r="HSL81" s="58"/>
      <c r="HSM81" s="58"/>
      <c r="HSN81" s="58"/>
      <c r="HSO81" s="58"/>
      <c r="HSP81" s="58"/>
      <c r="HSQ81" s="58"/>
      <c r="HSR81" s="58"/>
      <c r="HSS81" s="58"/>
      <c r="HST81" s="58"/>
      <c r="HSU81" s="58"/>
      <c r="HSV81" s="58"/>
      <c r="HSW81" s="58"/>
      <c r="HSX81" s="58"/>
      <c r="HSY81" s="58"/>
      <c r="HSZ81" s="58"/>
      <c r="HTA81" s="58"/>
      <c r="HTB81" s="58"/>
      <c r="HTC81" s="58"/>
      <c r="HTD81" s="58"/>
      <c r="HTE81" s="58"/>
      <c r="HTF81" s="58"/>
      <c r="HTG81" s="58"/>
      <c r="HTH81" s="58"/>
      <c r="HTI81" s="58"/>
      <c r="HTJ81" s="58"/>
      <c r="HTK81" s="58"/>
      <c r="HTL81" s="58"/>
      <c r="HTM81" s="58"/>
      <c r="HTN81" s="58"/>
      <c r="HTO81" s="58"/>
      <c r="HTP81" s="58"/>
      <c r="HTQ81" s="58"/>
      <c r="HTR81" s="58"/>
      <c r="HTS81" s="58"/>
      <c r="HTT81" s="58"/>
      <c r="HTU81" s="58"/>
      <c r="HTV81" s="58"/>
      <c r="HTW81" s="58"/>
      <c r="HTX81" s="58"/>
      <c r="HTY81" s="58"/>
      <c r="HTZ81" s="58"/>
      <c r="HUA81" s="58"/>
      <c r="HUB81" s="58"/>
      <c r="HUC81" s="58"/>
      <c r="HUD81" s="58"/>
      <c r="HUE81" s="58"/>
      <c r="HUF81" s="58"/>
      <c r="HUG81" s="58"/>
      <c r="HUH81" s="58"/>
      <c r="HUI81" s="58"/>
      <c r="HUJ81" s="58"/>
      <c r="HUK81" s="58"/>
      <c r="HUL81" s="58"/>
      <c r="HUM81" s="58"/>
      <c r="HUN81" s="58"/>
      <c r="HUO81" s="58"/>
      <c r="HUP81" s="58"/>
      <c r="HUQ81" s="58"/>
      <c r="HUR81" s="58"/>
      <c r="HUS81" s="58"/>
      <c r="HUT81" s="58"/>
      <c r="HUU81" s="58"/>
      <c r="HUV81" s="58"/>
      <c r="HUW81" s="58"/>
      <c r="HUX81" s="58"/>
      <c r="HUY81" s="58"/>
      <c r="HUZ81" s="58"/>
      <c r="HVA81" s="58"/>
      <c r="HVB81" s="58"/>
      <c r="HVC81" s="58"/>
      <c r="HVD81" s="58"/>
      <c r="HVE81" s="58"/>
      <c r="HVF81" s="58"/>
      <c r="HVG81" s="58"/>
      <c r="HVH81" s="58"/>
      <c r="HVI81" s="58"/>
      <c r="HVJ81" s="58"/>
      <c r="HVK81" s="58"/>
      <c r="HVL81" s="58"/>
      <c r="HVM81" s="58"/>
      <c r="HVN81" s="58"/>
      <c r="HVO81" s="58"/>
      <c r="HVP81" s="58"/>
      <c r="HVQ81" s="58"/>
      <c r="HVR81" s="58"/>
      <c r="HVS81" s="58"/>
      <c r="HVT81" s="58"/>
      <c r="HVU81" s="58"/>
      <c r="HVV81" s="58"/>
      <c r="HVW81" s="58"/>
      <c r="HVX81" s="58"/>
      <c r="HVY81" s="58"/>
      <c r="HVZ81" s="58"/>
      <c r="HWA81" s="58"/>
      <c r="HWB81" s="58"/>
      <c r="HWC81" s="58"/>
      <c r="HWD81" s="58"/>
      <c r="HWE81" s="58"/>
      <c r="HWF81" s="58"/>
      <c r="HWG81" s="58"/>
      <c r="HWH81" s="58"/>
      <c r="HWI81" s="58"/>
      <c r="HWJ81" s="58"/>
      <c r="HWK81" s="58"/>
      <c r="HWL81" s="58"/>
      <c r="HWM81" s="58"/>
      <c r="HWN81" s="58"/>
      <c r="HWO81" s="58"/>
      <c r="HWP81" s="58"/>
      <c r="HWQ81" s="58"/>
      <c r="HWR81" s="58"/>
      <c r="HWS81" s="58"/>
      <c r="HWT81" s="58"/>
      <c r="HWU81" s="58"/>
      <c r="HWV81" s="58"/>
      <c r="HWW81" s="58"/>
      <c r="HWX81" s="58"/>
      <c r="HWY81" s="58"/>
      <c r="HWZ81" s="58"/>
      <c r="HXA81" s="58"/>
      <c r="HXB81" s="58"/>
      <c r="HXC81" s="58"/>
      <c r="HXD81" s="58"/>
      <c r="HXE81" s="58"/>
      <c r="HXF81" s="58"/>
      <c r="HXG81" s="58"/>
      <c r="HXH81" s="58"/>
      <c r="HXI81" s="58"/>
      <c r="HXJ81" s="58"/>
      <c r="HXK81" s="58"/>
      <c r="HXL81" s="58"/>
      <c r="HXM81" s="58"/>
      <c r="HXN81" s="58"/>
      <c r="HXO81" s="58"/>
      <c r="HXP81" s="58"/>
      <c r="HXQ81" s="58"/>
      <c r="HXR81" s="58"/>
      <c r="HXS81" s="58"/>
      <c r="HXT81" s="58"/>
      <c r="HXU81" s="58"/>
      <c r="HXV81" s="58"/>
      <c r="HXW81" s="58"/>
      <c r="HXX81" s="58"/>
      <c r="HXY81" s="58"/>
      <c r="HXZ81" s="58"/>
      <c r="HYA81" s="58"/>
      <c r="HYB81" s="58"/>
      <c r="HYC81" s="58"/>
      <c r="HYD81" s="58"/>
      <c r="HYE81" s="58"/>
      <c r="HYF81" s="58"/>
      <c r="HYG81" s="58"/>
      <c r="HYH81" s="58"/>
      <c r="HYI81" s="58"/>
      <c r="HYJ81" s="58"/>
      <c r="HYK81" s="58"/>
      <c r="HYL81" s="58"/>
      <c r="HYM81" s="58"/>
      <c r="HYN81" s="58"/>
      <c r="HYO81" s="58"/>
      <c r="HYP81" s="58"/>
      <c r="HYQ81" s="58"/>
      <c r="HYR81" s="58"/>
      <c r="HYS81" s="58"/>
      <c r="HYT81" s="58"/>
      <c r="HYU81" s="58"/>
      <c r="HYV81" s="58"/>
      <c r="HYW81" s="58"/>
      <c r="HYX81" s="58"/>
      <c r="HYY81" s="58"/>
      <c r="HYZ81" s="58"/>
      <c r="HZA81" s="58"/>
      <c r="HZB81" s="58"/>
      <c r="HZC81" s="58"/>
      <c r="HZD81" s="58"/>
      <c r="HZE81" s="58"/>
      <c r="HZF81" s="58"/>
      <c r="HZG81" s="58"/>
      <c r="HZH81" s="58"/>
      <c r="HZI81" s="58"/>
      <c r="HZJ81" s="58"/>
      <c r="HZK81" s="58"/>
      <c r="HZL81" s="58"/>
      <c r="HZM81" s="58"/>
      <c r="HZN81" s="58"/>
      <c r="HZO81" s="58"/>
      <c r="HZP81" s="58"/>
      <c r="HZQ81" s="58"/>
      <c r="HZR81" s="58"/>
      <c r="HZS81" s="58"/>
      <c r="HZT81" s="58"/>
      <c r="HZU81" s="58"/>
      <c r="HZV81" s="58"/>
      <c r="HZW81" s="58"/>
      <c r="HZX81" s="58"/>
      <c r="HZY81" s="58"/>
      <c r="HZZ81" s="58"/>
      <c r="IAA81" s="58"/>
      <c r="IAB81" s="58"/>
      <c r="IAC81" s="58"/>
      <c r="IAD81" s="58"/>
      <c r="IAE81" s="58"/>
      <c r="IAF81" s="58"/>
      <c r="IAG81" s="58"/>
      <c r="IAH81" s="58"/>
      <c r="IAI81" s="58"/>
      <c r="IAJ81" s="58"/>
      <c r="IAK81" s="58"/>
      <c r="IAL81" s="58"/>
      <c r="IAM81" s="58"/>
      <c r="IAN81" s="58"/>
      <c r="IAO81" s="58"/>
      <c r="IAP81" s="58"/>
      <c r="IAQ81" s="58"/>
      <c r="IAR81" s="58"/>
      <c r="IAS81" s="58"/>
      <c r="IAT81" s="58"/>
      <c r="IAU81" s="58"/>
      <c r="IAV81" s="58"/>
      <c r="IAW81" s="58"/>
      <c r="IAX81" s="58"/>
      <c r="IAY81" s="58"/>
      <c r="IAZ81" s="58"/>
      <c r="IBA81" s="58"/>
      <c r="IBB81" s="58"/>
      <c r="IBC81" s="58"/>
      <c r="IBD81" s="58"/>
      <c r="IBE81" s="58"/>
      <c r="IBF81" s="58"/>
      <c r="IBG81" s="58"/>
      <c r="IBH81" s="58"/>
      <c r="IBI81" s="58"/>
      <c r="IBJ81" s="58"/>
      <c r="IBK81" s="58"/>
      <c r="IBL81" s="58"/>
      <c r="IBM81" s="58"/>
      <c r="IBN81" s="58"/>
      <c r="IBO81" s="58"/>
      <c r="IBP81" s="58"/>
      <c r="IBQ81" s="58"/>
      <c r="IBR81" s="58"/>
      <c r="IBS81" s="58"/>
      <c r="IBT81" s="58"/>
      <c r="IBU81" s="58"/>
      <c r="IBV81" s="58"/>
      <c r="IBW81" s="58"/>
      <c r="IBX81" s="58"/>
      <c r="IBY81" s="58"/>
      <c r="IBZ81" s="58"/>
      <c r="ICA81" s="58"/>
      <c r="ICB81" s="58"/>
      <c r="ICC81" s="58"/>
      <c r="ICD81" s="58"/>
      <c r="ICE81" s="58"/>
      <c r="ICF81" s="58"/>
      <c r="ICG81" s="58"/>
      <c r="ICH81" s="58"/>
      <c r="ICI81" s="58"/>
      <c r="ICJ81" s="58"/>
      <c r="ICK81" s="58"/>
      <c r="ICL81" s="58"/>
      <c r="ICM81" s="58"/>
      <c r="ICN81" s="58"/>
      <c r="ICO81" s="58"/>
      <c r="ICP81" s="58"/>
      <c r="ICQ81" s="58"/>
      <c r="ICR81" s="58"/>
      <c r="ICS81" s="58"/>
      <c r="ICT81" s="58"/>
      <c r="ICU81" s="58"/>
      <c r="ICV81" s="58"/>
      <c r="ICW81" s="58"/>
      <c r="ICX81" s="58"/>
      <c r="ICY81" s="58"/>
      <c r="ICZ81" s="58"/>
      <c r="IDA81" s="58"/>
      <c r="IDB81" s="58"/>
      <c r="IDC81" s="58"/>
      <c r="IDD81" s="58"/>
      <c r="IDE81" s="58"/>
      <c r="IDF81" s="58"/>
      <c r="IDG81" s="58"/>
      <c r="IDH81" s="58"/>
      <c r="IDI81" s="58"/>
      <c r="IDJ81" s="58"/>
      <c r="IDK81" s="58"/>
      <c r="IDL81" s="58"/>
      <c r="IDM81" s="58"/>
      <c r="IDN81" s="58"/>
      <c r="IDO81" s="58"/>
      <c r="IDP81" s="58"/>
      <c r="IDQ81" s="58"/>
      <c r="IDR81" s="58"/>
      <c r="IDS81" s="58"/>
      <c r="IDT81" s="58"/>
      <c r="IDU81" s="58"/>
      <c r="IDV81" s="58"/>
      <c r="IDW81" s="58"/>
      <c r="IDX81" s="58"/>
      <c r="IDY81" s="58"/>
      <c r="IDZ81" s="58"/>
      <c r="IEA81" s="58"/>
      <c r="IEB81" s="58"/>
      <c r="IEC81" s="58"/>
      <c r="IED81" s="58"/>
      <c r="IEE81" s="58"/>
      <c r="IEF81" s="58"/>
      <c r="IEG81" s="58"/>
      <c r="IEH81" s="58"/>
      <c r="IEI81" s="58"/>
      <c r="IEJ81" s="58"/>
      <c r="IEK81" s="58"/>
      <c r="IEL81" s="58"/>
      <c r="IEM81" s="58"/>
      <c r="IEN81" s="58"/>
      <c r="IEO81" s="58"/>
      <c r="IEP81" s="58"/>
      <c r="IEQ81" s="58"/>
      <c r="IER81" s="58"/>
      <c r="IES81" s="58"/>
      <c r="IET81" s="58"/>
      <c r="IEU81" s="58"/>
      <c r="IEV81" s="58"/>
      <c r="IEW81" s="58"/>
      <c r="IEX81" s="58"/>
      <c r="IEY81" s="58"/>
      <c r="IEZ81" s="58"/>
      <c r="IFA81" s="58"/>
      <c r="IFB81" s="58"/>
      <c r="IFC81" s="58"/>
      <c r="IFD81" s="58"/>
      <c r="IFE81" s="58"/>
      <c r="IFF81" s="58"/>
      <c r="IFG81" s="58"/>
      <c r="IFH81" s="58"/>
      <c r="IFI81" s="58"/>
      <c r="IFJ81" s="58"/>
      <c r="IFK81" s="58"/>
      <c r="IFL81" s="58"/>
      <c r="IFM81" s="58"/>
      <c r="IFN81" s="58"/>
      <c r="IFO81" s="58"/>
      <c r="IFP81" s="58"/>
      <c r="IFQ81" s="58"/>
      <c r="IFR81" s="58"/>
      <c r="IFS81" s="58"/>
      <c r="IFT81" s="58"/>
      <c r="IFU81" s="58"/>
      <c r="IFV81" s="58"/>
      <c r="IFW81" s="58"/>
      <c r="IFX81" s="58"/>
      <c r="IFY81" s="58"/>
      <c r="IFZ81" s="58"/>
      <c r="IGA81" s="58"/>
      <c r="IGB81" s="58"/>
      <c r="IGC81" s="58"/>
      <c r="IGD81" s="58"/>
      <c r="IGE81" s="58"/>
      <c r="IGF81" s="58"/>
      <c r="IGG81" s="58"/>
      <c r="IGH81" s="58"/>
      <c r="IGI81" s="58"/>
      <c r="IGJ81" s="58"/>
      <c r="IGK81" s="58"/>
      <c r="IGL81" s="58"/>
      <c r="IGM81" s="58"/>
      <c r="IGN81" s="58"/>
      <c r="IGO81" s="58"/>
      <c r="IGP81" s="58"/>
      <c r="IGQ81" s="58"/>
      <c r="IGR81" s="58"/>
      <c r="IGS81" s="58"/>
      <c r="IGT81" s="58"/>
      <c r="IGU81" s="58"/>
      <c r="IGV81" s="58"/>
      <c r="IGW81" s="58"/>
      <c r="IGX81" s="58"/>
      <c r="IGY81" s="58"/>
      <c r="IGZ81" s="58"/>
      <c r="IHA81" s="58"/>
      <c r="IHB81" s="58"/>
      <c r="IHC81" s="58"/>
      <c r="IHD81" s="58"/>
      <c r="IHE81" s="58"/>
      <c r="IHF81" s="58"/>
      <c r="IHG81" s="58"/>
      <c r="IHH81" s="58"/>
      <c r="IHI81" s="58"/>
      <c r="IHJ81" s="58"/>
      <c r="IHK81" s="58"/>
      <c r="IHL81" s="58"/>
      <c r="IHM81" s="58"/>
      <c r="IHN81" s="58"/>
      <c r="IHO81" s="58"/>
      <c r="IHP81" s="58"/>
      <c r="IHQ81" s="58"/>
      <c r="IHR81" s="58"/>
      <c r="IHS81" s="58"/>
      <c r="IHT81" s="58"/>
      <c r="IHU81" s="58"/>
      <c r="IHV81" s="58"/>
      <c r="IHW81" s="58"/>
      <c r="IHX81" s="58"/>
      <c r="IHY81" s="58"/>
      <c r="IHZ81" s="58"/>
      <c r="IIA81" s="58"/>
      <c r="IIB81" s="58"/>
      <c r="IIC81" s="58"/>
      <c r="IID81" s="58"/>
      <c r="IIE81" s="58"/>
      <c r="IIF81" s="58"/>
      <c r="IIG81" s="58"/>
      <c r="IIH81" s="58"/>
      <c r="III81" s="58"/>
      <c r="IIJ81" s="58"/>
      <c r="IIK81" s="58"/>
      <c r="IIL81" s="58"/>
      <c r="IIM81" s="58"/>
      <c r="IIN81" s="58"/>
      <c r="IIO81" s="58"/>
      <c r="IIP81" s="58"/>
      <c r="IIQ81" s="58"/>
      <c r="IIR81" s="58"/>
      <c r="IIS81" s="58"/>
      <c r="IIT81" s="58"/>
      <c r="IIU81" s="58"/>
      <c r="IIV81" s="58"/>
      <c r="IIW81" s="58"/>
      <c r="IIX81" s="58"/>
      <c r="IIY81" s="58"/>
      <c r="IIZ81" s="58"/>
      <c r="IJA81" s="58"/>
      <c r="IJB81" s="58"/>
      <c r="IJC81" s="58"/>
      <c r="IJD81" s="58"/>
      <c r="IJE81" s="58"/>
      <c r="IJF81" s="58"/>
      <c r="IJG81" s="58"/>
      <c r="IJH81" s="58"/>
      <c r="IJI81" s="58"/>
      <c r="IJJ81" s="58"/>
      <c r="IJK81" s="58"/>
      <c r="IJL81" s="58"/>
      <c r="IJM81" s="58"/>
      <c r="IJN81" s="58"/>
      <c r="IJO81" s="58"/>
      <c r="IJP81" s="58"/>
      <c r="IJQ81" s="58"/>
      <c r="IJR81" s="58"/>
      <c r="IJS81" s="58"/>
      <c r="IJT81" s="58"/>
      <c r="IJU81" s="58"/>
      <c r="IJV81" s="58"/>
      <c r="IJW81" s="58"/>
      <c r="IJX81" s="58"/>
      <c r="IJY81" s="58"/>
      <c r="IJZ81" s="58"/>
      <c r="IKA81" s="58"/>
      <c r="IKB81" s="58"/>
      <c r="IKC81" s="58"/>
      <c r="IKD81" s="58"/>
      <c r="IKE81" s="58"/>
      <c r="IKF81" s="58"/>
      <c r="IKG81" s="58"/>
      <c r="IKH81" s="58"/>
      <c r="IKI81" s="58"/>
      <c r="IKJ81" s="58"/>
      <c r="IKK81" s="58"/>
      <c r="IKL81" s="58"/>
      <c r="IKM81" s="58"/>
      <c r="IKN81" s="58"/>
      <c r="IKO81" s="58"/>
      <c r="IKP81" s="58"/>
      <c r="IKQ81" s="58"/>
      <c r="IKR81" s="58"/>
      <c r="IKS81" s="58"/>
      <c r="IKT81" s="58"/>
      <c r="IKU81" s="58"/>
      <c r="IKV81" s="58"/>
      <c r="IKW81" s="58"/>
      <c r="IKX81" s="58"/>
      <c r="IKY81" s="58"/>
      <c r="IKZ81" s="58"/>
      <c r="ILA81" s="58"/>
      <c r="ILB81" s="58"/>
      <c r="ILC81" s="58"/>
      <c r="ILD81" s="58"/>
      <c r="ILE81" s="58"/>
      <c r="ILF81" s="58"/>
      <c r="ILG81" s="58"/>
      <c r="ILH81" s="58"/>
      <c r="ILI81" s="58"/>
      <c r="ILJ81" s="58"/>
      <c r="ILK81" s="58"/>
      <c r="ILL81" s="58"/>
      <c r="ILM81" s="58"/>
      <c r="ILN81" s="58"/>
      <c r="ILO81" s="58"/>
      <c r="ILP81" s="58"/>
      <c r="ILQ81" s="58"/>
      <c r="ILR81" s="58"/>
      <c r="ILS81" s="58"/>
      <c r="ILT81" s="58"/>
      <c r="ILU81" s="58"/>
      <c r="ILV81" s="58"/>
      <c r="ILW81" s="58"/>
      <c r="ILX81" s="58"/>
      <c r="ILY81" s="58"/>
      <c r="ILZ81" s="58"/>
      <c r="IMA81" s="58"/>
      <c r="IMB81" s="58"/>
      <c r="IMC81" s="58"/>
      <c r="IMD81" s="58"/>
      <c r="IME81" s="58"/>
      <c r="IMF81" s="58"/>
      <c r="IMG81" s="58"/>
      <c r="IMH81" s="58"/>
      <c r="IMI81" s="58"/>
      <c r="IMJ81" s="58"/>
      <c r="IMK81" s="58"/>
      <c r="IML81" s="58"/>
      <c r="IMM81" s="58"/>
      <c r="IMN81" s="58"/>
      <c r="IMO81" s="58"/>
      <c r="IMP81" s="58"/>
      <c r="IMQ81" s="58"/>
      <c r="IMR81" s="58"/>
      <c r="IMS81" s="58"/>
      <c r="IMT81" s="58"/>
      <c r="IMU81" s="58"/>
      <c r="IMV81" s="58"/>
      <c r="IMW81" s="58"/>
      <c r="IMX81" s="58"/>
      <c r="IMY81" s="58"/>
      <c r="IMZ81" s="58"/>
      <c r="INA81" s="58"/>
      <c r="INB81" s="58"/>
      <c r="INC81" s="58"/>
      <c r="IND81" s="58"/>
      <c r="INE81" s="58"/>
      <c r="INF81" s="58"/>
      <c r="ING81" s="58"/>
      <c r="INH81" s="58"/>
      <c r="INI81" s="58"/>
      <c r="INJ81" s="58"/>
      <c r="INK81" s="58"/>
      <c r="INL81" s="58"/>
      <c r="INM81" s="58"/>
      <c r="INN81" s="58"/>
      <c r="INO81" s="58"/>
      <c r="INP81" s="58"/>
      <c r="INQ81" s="58"/>
      <c r="INR81" s="58"/>
      <c r="INS81" s="58"/>
      <c r="INT81" s="58"/>
      <c r="INU81" s="58"/>
      <c r="INV81" s="58"/>
      <c r="INW81" s="58"/>
      <c r="INX81" s="58"/>
      <c r="INY81" s="58"/>
      <c r="INZ81" s="58"/>
      <c r="IOA81" s="58"/>
      <c r="IOB81" s="58"/>
      <c r="IOC81" s="58"/>
      <c r="IOD81" s="58"/>
      <c r="IOE81" s="58"/>
      <c r="IOF81" s="58"/>
      <c r="IOG81" s="58"/>
      <c r="IOH81" s="58"/>
      <c r="IOI81" s="58"/>
      <c r="IOJ81" s="58"/>
      <c r="IOK81" s="58"/>
      <c r="IOL81" s="58"/>
      <c r="IOM81" s="58"/>
      <c r="ION81" s="58"/>
      <c r="IOO81" s="58"/>
      <c r="IOP81" s="58"/>
      <c r="IOQ81" s="58"/>
      <c r="IOR81" s="58"/>
      <c r="IOS81" s="58"/>
      <c r="IOT81" s="58"/>
      <c r="IOU81" s="58"/>
      <c r="IOV81" s="58"/>
      <c r="IOW81" s="58"/>
      <c r="IOX81" s="58"/>
      <c r="IOY81" s="58"/>
      <c r="IOZ81" s="58"/>
      <c r="IPA81" s="58"/>
      <c r="IPB81" s="58"/>
      <c r="IPC81" s="58"/>
      <c r="IPD81" s="58"/>
      <c r="IPE81" s="58"/>
      <c r="IPF81" s="58"/>
      <c r="IPG81" s="58"/>
      <c r="IPH81" s="58"/>
      <c r="IPI81" s="58"/>
      <c r="IPJ81" s="58"/>
      <c r="IPK81" s="58"/>
      <c r="IPL81" s="58"/>
      <c r="IPM81" s="58"/>
      <c r="IPN81" s="58"/>
      <c r="IPO81" s="58"/>
      <c r="IPP81" s="58"/>
      <c r="IPQ81" s="58"/>
      <c r="IPR81" s="58"/>
      <c r="IPS81" s="58"/>
      <c r="IPT81" s="58"/>
      <c r="IPU81" s="58"/>
      <c r="IPV81" s="58"/>
      <c r="IPW81" s="58"/>
      <c r="IPX81" s="58"/>
      <c r="IPY81" s="58"/>
      <c r="IPZ81" s="58"/>
      <c r="IQA81" s="58"/>
      <c r="IQB81" s="58"/>
      <c r="IQC81" s="58"/>
      <c r="IQD81" s="58"/>
      <c r="IQE81" s="58"/>
      <c r="IQF81" s="58"/>
      <c r="IQG81" s="58"/>
      <c r="IQH81" s="58"/>
      <c r="IQI81" s="58"/>
      <c r="IQJ81" s="58"/>
      <c r="IQK81" s="58"/>
      <c r="IQL81" s="58"/>
      <c r="IQM81" s="58"/>
      <c r="IQN81" s="58"/>
      <c r="IQO81" s="58"/>
      <c r="IQP81" s="58"/>
      <c r="IQQ81" s="58"/>
      <c r="IQR81" s="58"/>
      <c r="IQS81" s="58"/>
      <c r="IQT81" s="58"/>
      <c r="IQU81" s="58"/>
      <c r="IQV81" s="58"/>
      <c r="IQW81" s="58"/>
      <c r="IQX81" s="58"/>
      <c r="IQY81" s="58"/>
      <c r="IQZ81" s="58"/>
      <c r="IRA81" s="58"/>
      <c r="IRB81" s="58"/>
      <c r="IRC81" s="58"/>
      <c r="IRD81" s="58"/>
      <c r="IRE81" s="58"/>
      <c r="IRF81" s="58"/>
      <c r="IRG81" s="58"/>
      <c r="IRH81" s="58"/>
      <c r="IRI81" s="58"/>
      <c r="IRJ81" s="58"/>
      <c r="IRK81" s="58"/>
      <c r="IRL81" s="58"/>
      <c r="IRM81" s="58"/>
      <c r="IRN81" s="58"/>
      <c r="IRO81" s="58"/>
      <c r="IRP81" s="58"/>
      <c r="IRQ81" s="58"/>
      <c r="IRR81" s="58"/>
      <c r="IRS81" s="58"/>
      <c r="IRT81" s="58"/>
      <c r="IRU81" s="58"/>
      <c r="IRV81" s="58"/>
      <c r="IRW81" s="58"/>
      <c r="IRX81" s="58"/>
      <c r="IRY81" s="58"/>
      <c r="IRZ81" s="58"/>
      <c r="ISA81" s="58"/>
      <c r="ISB81" s="58"/>
      <c r="ISC81" s="58"/>
      <c r="ISD81" s="58"/>
      <c r="ISE81" s="58"/>
      <c r="ISF81" s="58"/>
      <c r="ISG81" s="58"/>
      <c r="ISH81" s="58"/>
      <c r="ISI81" s="58"/>
      <c r="ISJ81" s="58"/>
      <c r="ISK81" s="58"/>
      <c r="ISL81" s="58"/>
      <c r="ISM81" s="58"/>
      <c r="ISN81" s="58"/>
      <c r="ISO81" s="58"/>
      <c r="ISP81" s="58"/>
      <c r="ISQ81" s="58"/>
      <c r="ISR81" s="58"/>
      <c r="ISS81" s="58"/>
      <c r="IST81" s="58"/>
      <c r="ISU81" s="58"/>
      <c r="ISV81" s="58"/>
      <c r="ISW81" s="58"/>
      <c r="ISX81" s="58"/>
      <c r="ISY81" s="58"/>
      <c r="ISZ81" s="58"/>
      <c r="ITA81" s="58"/>
      <c r="ITB81" s="58"/>
      <c r="ITC81" s="58"/>
      <c r="ITD81" s="58"/>
      <c r="ITE81" s="58"/>
      <c r="ITF81" s="58"/>
      <c r="ITG81" s="58"/>
      <c r="ITH81" s="58"/>
      <c r="ITI81" s="58"/>
      <c r="ITJ81" s="58"/>
      <c r="ITK81" s="58"/>
      <c r="ITL81" s="58"/>
      <c r="ITM81" s="58"/>
      <c r="ITN81" s="58"/>
      <c r="ITO81" s="58"/>
      <c r="ITP81" s="58"/>
      <c r="ITQ81" s="58"/>
      <c r="ITR81" s="58"/>
      <c r="ITS81" s="58"/>
      <c r="ITT81" s="58"/>
      <c r="ITU81" s="58"/>
      <c r="ITV81" s="58"/>
      <c r="ITW81" s="58"/>
      <c r="ITX81" s="58"/>
      <c r="ITY81" s="58"/>
      <c r="ITZ81" s="58"/>
      <c r="IUA81" s="58"/>
      <c r="IUB81" s="58"/>
      <c r="IUC81" s="58"/>
      <c r="IUD81" s="58"/>
      <c r="IUE81" s="58"/>
      <c r="IUF81" s="58"/>
      <c r="IUG81" s="58"/>
      <c r="IUH81" s="58"/>
      <c r="IUI81" s="58"/>
      <c r="IUJ81" s="58"/>
      <c r="IUK81" s="58"/>
      <c r="IUL81" s="58"/>
      <c r="IUM81" s="58"/>
      <c r="IUN81" s="58"/>
      <c r="IUO81" s="58"/>
      <c r="IUP81" s="58"/>
      <c r="IUQ81" s="58"/>
      <c r="IUR81" s="58"/>
      <c r="IUS81" s="58"/>
      <c r="IUT81" s="58"/>
      <c r="IUU81" s="58"/>
      <c r="IUV81" s="58"/>
      <c r="IUW81" s="58"/>
      <c r="IUX81" s="58"/>
      <c r="IUY81" s="58"/>
      <c r="IUZ81" s="58"/>
      <c r="IVA81" s="58"/>
      <c r="IVB81" s="58"/>
      <c r="IVC81" s="58"/>
      <c r="IVD81" s="58"/>
      <c r="IVE81" s="58"/>
      <c r="IVF81" s="58"/>
      <c r="IVG81" s="58"/>
      <c r="IVH81" s="58"/>
      <c r="IVI81" s="58"/>
      <c r="IVJ81" s="58"/>
      <c r="IVK81" s="58"/>
      <c r="IVL81" s="58"/>
      <c r="IVM81" s="58"/>
      <c r="IVN81" s="58"/>
      <c r="IVO81" s="58"/>
      <c r="IVP81" s="58"/>
      <c r="IVQ81" s="58"/>
      <c r="IVR81" s="58"/>
      <c r="IVS81" s="58"/>
      <c r="IVT81" s="58"/>
      <c r="IVU81" s="58"/>
      <c r="IVV81" s="58"/>
      <c r="IVW81" s="58"/>
      <c r="IVX81" s="58"/>
      <c r="IVY81" s="58"/>
      <c r="IVZ81" s="58"/>
      <c r="IWA81" s="58"/>
      <c r="IWB81" s="58"/>
      <c r="IWC81" s="58"/>
      <c r="IWD81" s="58"/>
      <c r="IWE81" s="58"/>
      <c r="IWF81" s="58"/>
      <c r="IWG81" s="58"/>
      <c r="IWH81" s="58"/>
      <c r="IWI81" s="58"/>
      <c r="IWJ81" s="58"/>
      <c r="IWK81" s="58"/>
      <c r="IWL81" s="58"/>
      <c r="IWM81" s="58"/>
      <c r="IWN81" s="58"/>
      <c r="IWO81" s="58"/>
      <c r="IWP81" s="58"/>
      <c r="IWQ81" s="58"/>
      <c r="IWR81" s="58"/>
      <c r="IWS81" s="58"/>
      <c r="IWT81" s="58"/>
      <c r="IWU81" s="58"/>
      <c r="IWV81" s="58"/>
      <c r="IWW81" s="58"/>
      <c r="IWX81" s="58"/>
      <c r="IWY81" s="58"/>
      <c r="IWZ81" s="58"/>
      <c r="IXA81" s="58"/>
      <c r="IXB81" s="58"/>
      <c r="IXC81" s="58"/>
      <c r="IXD81" s="58"/>
      <c r="IXE81" s="58"/>
      <c r="IXF81" s="58"/>
      <c r="IXG81" s="58"/>
      <c r="IXH81" s="58"/>
      <c r="IXI81" s="58"/>
      <c r="IXJ81" s="58"/>
      <c r="IXK81" s="58"/>
      <c r="IXL81" s="58"/>
      <c r="IXM81" s="58"/>
      <c r="IXN81" s="58"/>
      <c r="IXO81" s="58"/>
      <c r="IXP81" s="58"/>
      <c r="IXQ81" s="58"/>
      <c r="IXR81" s="58"/>
      <c r="IXS81" s="58"/>
      <c r="IXT81" s="58"/>
      <c r="IXU81" s="58"/>
      <c r="IXV81" s="58"/>
      <c r="IXW81" s="58"/>
      <c r="IXX81" s="58"/>
      <c r="IXY81" s="58"/>
      <c r="IXZ81" s="58"/>
      <c r="IYA81" s="58"/>
      <c r="IYB81" s="58"/>
      <c r="IYC81" s="58"/>
      <c r="IYD81" s="58"/>
      <c r="IYE81" s="58"/>
      <c r="IYF81" s="58"/>
      <c r="IYG81" s="58"/>
      <c r="IYH81" s="58"/>
      <c r="IYI81" s="58"/>
      <c r="IYJ81" s="58"/>
      <c r="IYK81" s="58"/>
      <c r="IYL81" s="58"/>
      <c r="IYM81" s="58"/>
      <c r="IYN81" s="58"/>
      <c r="IYO81" s="58"/>
      <c r="IYP81" s="58"/>
      <c r="IYQ81" s="58"/>
      <c r="IYR81" s="58"/>
      <c r="IYS81" s="58"/>
      <c r="IYT81" s="58"/>
      <c r="IYU81" s="58"/>
      <c r="IYV81" s="58"/>
      <c r="IYW81" s="58"/>
      <c r="IYX81" s="58"/>
      <c r="IYY81" s="58"/>
      <c r="IYZ81" s="58"/>
      <c r="IZA81" s="58"/>
      <c r="IZB81" s="58"/>
      <c r="IZC81" s="58"/>
      <c r="IZD81" s="58"/>
      <c r="IZE81" s="58"/>
      <c r="IZF81" s="58"/>
      <c r="IZG81" s="58"/>
      <c r="IZH81" s="58"/>
      <c r="IZI81" s="58"/>
      <c r="IZJ81" s="58"/>
      <c r="IZK81" s="58"/>
      <c r="IZL81" s="58"/>
      <c r="IZM81" s="58"/>
      <c r="IZN81" s="58"/>
      <c r="IZO81" s="58"/>
      <c r="IZP81" s="58"/>
      <c r="IZQ81" s="58"/>
      <c r="IZR81" s="58"/>
      <c r="IZS81" s="58"/>
      <c r="IZT81" s="58"/>
      <c r="IZU81" s="58"/>
      <c r="IZV81" s="58"/>
      <c r="IZW81" s="58"/>
      <c r="IZX81" s="58"/>
      <c r="IZY81" s="58"/>
      <c r="IZZ81" s="58"/>
      <c r="JAA81" s="58"/>
      <c r="JAB81" s="58"/>
      <c r="JAC81" s="58"/>
      <c r="JAD81" s="58"/>
      <c r="JAE81" s="58"/>
      <c r="JAF81" s="58"/>
      <c r="JAG81" s="58"/>
      <c r="JAH81" s="58"/>
      <c r="JAI81" s="58"/>
      <c r="JAJ81" s="58"/>
      <c r="JAK81" s="58"/>
      <c r="JAL81" s="58"/>
      <c r="JAM81" s="58"/>
      <c r="JAN81" s="58"/>
      <c r="JAO81" s="58"/>
      <c r="JAP81" s="58"/>
      <c r="JAQ81" s="58"/>
      <c r="JAR81" s="58"/>
      <c r="JAS81" s="58"/>
      <c r="JAT81" s="58"/>
      <c r="JAU81" s="58"/>
      <c r="JAV81" s="58"/>
      <c r="JAW81" s="58"/>
      <c r="JAX81" s="58"/>
      <c r="JAY81" s="58"/>
      <c r="JAZ81" s="58"/>
      <c r="JBA81" s="58"/>
      <c r="JBB81" s="58"/>
      <c r="JBC81" s="58"/>
      <c r="JBD81" s="58"/>
      <c r="JBE81" s="58"/>
      <c r="JBF81" s="58"/>
      <c r="JBG81" s="58"/>
      <c r="JBH81" s="58"/>
      <c r="JBI81" s="58"/>
      <c r="JBJ81" s="58"/>
      <c r="JBK81" s="58"/>
      <c r="JBL81" s="58"/>
      <c r="JBM81" s="58"/>
      <c r="JBN81" s="58"/>
      <c r="JBO81" s="58"/>
      <c r="JBP81" s="58"/>
      <c r="JBQ81" s="58"/>
      <c r="JBR81" s="58"/>
      <c r="JBS81" s="58"/>
      <c r="JBT81" s="58"/>
      <c r="JBU81" s="58"/>
      <c r="JBV81" s="58"/>
      <c r="JBW81" s="58"/>
      <c r="JBX81" s="58"/>
      <c r="JBY81" s="58"/>
      <c r="JBZ81" s="58"/>
      <c r="JCA81" s="58"/>
      <c r="JCB81" s="58"/>
      <c r="JCC81" s="58"/>
      <c r="JCD81" s="58"/>
      <c r="JCE81" s="58"/>
      <c r="JCF81" s="58"/>
      <c r="JCG81" s="58"/>
      <c r="JCH81" s="58"/>
      <c r="JCI81" s="58"/>
      <c r="JCJ81" s="58"/>
      <c r="JCK81" s="58"/>
      <c r="JCL81" s="58"/>
      <c r="JCM81" s="58"/>
      <c r="JCN81" s="58"/>
      <c r="JCO81" s="58"/>
      <c r="JCP81" s="58"/>
      <c r="JCQ81" s="58"/>
      <c r="JCR81" s="58"/>
      <c r="JCS81" s="58"/>
      <c r="JCT81" s="58"/>
      <c r="JCU81" s="58"/>
      <c r="JCV81" s="58"/>
      <c r="JCW81" s="58"/>
      <c r="JCX81" s="58"/>
      <c r="JCY81" s="58"/>
      <c r="JCZ81" s="58"/>
      <c r="JDA81" s="58"/>
      <c r="JDB81" s="58"/>
      <c r="JDC81" s="58"/>
      <c r="JDD81" s="58"/>
      <c r="JDE81" s="58"/>
      <c r="JDF81" s="58"/>
      <c r="JDG81" s="58"/>
      <c r="JDH81" s="58"/>
      <c r="JDI81" s="58"/>
      <c r="JDJ81" s="58"/>
      <c r="JDK81" s="58"/>
      <c r="JDL81" s="58"/>
      <c r="JDM81" s="58"/>
      <c r="JDN81" s="58"/>
      <c r="JDO81" s="58"/>
      <c r="JDP81" s="58"/>
      <c r="JDQ81" s="58"/>
      <c r="JDR81" s="58"/>
      <c r="JDS81" s="58"/>
      <c r="JDT81" s="58"/>
      <c r="JDU81" s="58"/>
      <c r="JDV81" s="58"/>
      <c r="JDW81" s="58"/>
      <c r="JDX81" s="58"/>
      <c r="JDY81" s="58"/>
      <c r="JDZ81" s="58"/>
      <c r="JEA81" s="58"/>
      <c r="JEB81" s="58"/>
      <c r="JEC81" s="58"/>
      <c r="JED81" s="58"/>
      <c r="JEE81" s="58"/>
      <c r="JEF81" s="58"/>
      <c r="JEG81" s="58"/>
      <c r="JEH81" s="58"/>
      <c r="JEI81" s="58"/>
      <c r="JEJ81" s="58"/>
      <c r="JEK81" s="58"/>
      <c r="JEL81" s="58"/>
      <c r="JEM81" s="58"/>
      <c r="JEN81" s="58"/>
      <c r="JEO81" s="58"/>
      <c r="JEP81" s="58"/>
      <c r="JEQ81" s="58"/>
      <c r="JER81" s="58"/>
      <c r="JES81" s="58"/>
      <c r="JET81" s="58"/>
      <c r="JEU81" s="58"/>
      <c r="JEV81" s="58"/>
      <c r="JEW81" s="58"/>
      <c r="JEX81" s="58"/>
      <c r="JEY81" s="58"/>
      <c r="JEZ81" s="58"/>
      <c r="JFA81" s="58"/>
      <c r="JFB81" s="58"/>
      <c r="JFC81" s="58"/>
      <c r="JFD81" s="58"/>
      <c r="JFE81" s="58"/>
      <c r="JFF81" s="58"/>
      <c r="JFG81" s="58"/>
      <c r="JFH81" s="58"/>
      <c r="JFI81" s="58"/>
      <c r="JFJ81" s="58"/>
      <c r="JFK81" s="58"/>
      <c r="JFL81" s="58"/>
      <c r="JFM81" s="58"/>
      <c r="JFN81" s="58"/>
      <c r="JFO81" s="58"/>
      <c r="JFP81" s="58"/>
      <c r="JFQ81" s="58"/>
      <c r="JFR81" s="58"/>
      <c r="JFS81" s="58"/>
      <c r="JFT81" s="58"/>
      <c r="JFU81" s="58"/>
      <c r="JFV81" s="58"/>
      <c r="JFW81" s="58"/>
      <c r="JFX81" s="58"/>
      <c r="JFY81" s="58"/>
      <c r="JFZ81" s="58"/>
      <c r="JGA81" s="58"/>
      <c r="JGB81" s="58"/>
      <c r="JGC81" s="58"/>
      <c r="JGD81" s="58"/>
      <c r="JGE81" s="58"/>
      <c r="JGF81" s="58"/>
      <c r="JGG81" s="58"/>
      <c r="JGH81" s="58"/>
      <c r="JGI81" s="58"/>
      <c r="JGJ81" s="58"/>
      <c r="JGK81" s="58"/>
      <c r="JGL81" s="58"/>
      <c r="JGM81" s="58"/>
      <c r="JGN81" s="58"/>
      <c r="JGO81" s="58"/>
      <c r="JGP81" s="58"/>
      <c r="JGQ81" s="58"/>
      <c r="JGR81" s="58"/>
      <c r="JGS81" s="58"/>
      <c r="JGT81" s="58"/>
      <c r="JGU81" s="58"/>
      <c r="JGV81" s="58"/>
      <c r="JGW81" s="58"/>
      <c r="JGX81" s="58"/>
      <c r="JGY81" s="58"/>
      <c r="JGZ81" s="58"/>
      <c r="JHA81" s="58"/>
      <c r="JHB81" s="58"/>
      <c r="JHC81" s="58"/>
      <c r="JHD81" s="58"/>
      <c r="JHE81" s="58"/>
      <c r="JHF81" s="58"/>
      <c r="JHG81" s="58"/>
      <c r="JHH81" s="58"/>
      <c r="JHI81" s="58"/>
      <c r="JHJ81" s="58"/>
      <c r="JHK81" s="58"/>
      <c r="JHL81" s="58"/>
      <c r="JHM81" s="58"/>
      <c r="JHN81" s="58"/>
      <c r="JHO81" s="58"/>
      <c r="JHP81" s="58"/>
      <c r="JHQ81" s="58"/>
      <c r="JHR81" s="58"/>
      <c r="JHS81" s="58"/>
      <c r="JHT81" s="58"/>
      <c r="JHU81" s="58"/>
      <c r="JHV81" s="58"/>
      <c r="JHW81" s="58"/>
      <c r="JHX81" s="58"/>
      <c r="JHY81" s="58"/>
      <c r="JHZ81" s="58"/>
      <c r="JIA81" s="58"/>
      <c r="JIB81" s="58"/>
      <c r="JIC81" s="58"/>
      <c r="JID81" s="58"/>
      <c r="JIE81" s="58"/>
      <c r="JIF81" s="58"/>
      <c r="JIG81" s="58"/>
      <c r="JIH81" s="58"/>
      <c r="JII81" s="58"/>
      <c r="JIJ81" s="58"/>
      <c r="JIK81" s="58"/>
      <c r="JIL81" s="58"/>
      <c r="JIM81" s="58"/>
      <c r="JIN81" s="58"/>
      <c r="JIO81" s="58"/>
      <c r="JIP81" s="58"/>
      <c r="JIQ81" s="58"/>
      <c r="JIR81" s="58"/>
      <c r="JIS81" s="58"/>
      <c r="JIT81" s="58"/>
      <c r="JIU81" s="58"/>
      <c r="JIV81" s="58"/>
      <c r="JIW81" s="58"/>
      <c r="JIX81" s="58"/>
      <c r="JIY81" s="58"/>
      <c r="JIZ81" s="58"/>
      <c r="JJA81" s="58"/>
      <c r="JJB81" s="58"/>
      <c r="JJC81" s="58"/>
      <c r="JJD81" s="58"/>
      <c r="JJE81" s="58"/>
      <c r="JJF81" s="58"/>
      <c r="JJG81" s="58"/>
      <c r="JJH81" s="58"/>
      <c r="JJI81" s="58"/>
      <c r="JJJ81" s="58"/>
      <c r="JJK81" s="58"/>
      <c r="JJL81" s="58"/>
      <c r="JJM81" s="58"/>
      <c r="JJN81" s="58"/>
      <c r="JJO81" s="58"/>
      <c r="JJP81" s="58"/>
      <c r="JJQ81" s="58"/>
      <c r="JJR81" s="58"/>
      <c r="JJS81" s="58"/>
      <c r="JJT81" s="58"/>
      <c r="JJU81" s="58"/>
      <c r="JJV81" s="58"/>
      <c r="JJW81" s="58"/>
      <c r="JJX81" s="58"/>
      <c r="JJY81" s="58"/>
      <c r="JJZ81" s="58"/>
      <c r="JKA81" s="58"/>
      <c r="JKB81" s="58"/>
      <c r="JKC81" s="58"/>
      <c r="JKD81" s="58"/>
      <c r="JKE81" s="58"/>
      <c r="JKF81" s="58"/>
      <c r="JKG81" s="58"/>
      <c r="JKH81" s="58"/>
      <c r="JKI81" s="58"/>
      <c r="JKJ81" s="58"/>
      <c r="JKK81" s="58"/>
      <c r="JKL81" s="58"/>
      <c r="JKM81" s="58"/>
      <c r="JKN81" s="58"/>
      <c r="JKO81" s="58"/>
      <c r="JKP81" s="58"/>
      <c r="JKQ81" s="58"/>
      <c r="JKR81" s="58"/>
      <c r="JKS81" s="58"/>
      <c r="JKT81" s="58"/>
      <c r="JKU81" s="58"/>
      <c r="JKV81" s="58"/>
      <c r="JKW81" s="58"/>
      <c r="JKX81" s="58"/>
      <c r="JKY81" s="58"/>
      <c r="JKZ81" s="58"/>
      <c r="JLA81" s="58"/>
      <c r="JLB81" s="58"/>
      <c r="JLC81" s="58"/>
      <c r="JLD81" s="58"/>
      <c r="JLE81" s="58"/>
      <c r="JLF81" s="58"/>
      <c r="JLG81" s="58"/>
      <c r="JLH81" s="58"/>
      <c r="JLI81" s="58"/>
      <c r="JLJ81" s="58"/>
      <c r="JLK81" s="58"/>
      <c r="JLL81" s="58"/>
      <c r="JLM81" s="58"/>
      <c r="JLN81" s="58"/>
      <c r="JLO81" s="58"/>
      <c r="JLP81" s="58"/>
      <c r="JLQ81" s="58"/>
      <c r="JLR81" s="58"/>
      <c r="JLS81" s="58"/>
      <c r="JLT81" s="58"/>
      <c r="JLU81" s="58"/>
      <c r="JLV81" s="58"/>
      <c r="JLW81" s="58"/>
      <c r="JLX81" s="58"/>
      <c r="JLY81" s="58"/>
      <c r="JLZ81" s="58"/>
      <c r="JMA81" s="58"/>
      <c r="JMB81" s="58"/>
      <c r="JMC81" s="58"/>
      <c r="JMD81" s="58"/>
      <c r="JME81" s="58"/>
      <c r="JMF81" s="58"/>
      <c r="JMG81" s="58"/>
      <c r="JMH81" s="58"/>
      <c r="JMI81" s="58"/>
      <c r="JMJ81" s="58"/>
      <c r="JMK81" s="58"/>
      <c r="JML81" s="58"/>
      <c r="JMM81" s="58"/>
      <c r="JMN81" s="58"/>
      <c r="JMO81" s="58"/>
      <c r="JMP81" s="58"/>
      <c r="JMQ81" s="58"/>
      <c r="JMR81" s="58"/>
      <c r="JMS81" s="58"/>
      <c r="JMT81" s="58"/>
      <c r="JMU81" s="58"/>
      <c r="JMV81" s="58"/>
      <c r="JMW81" s="58"/>
      <c r="JMX81" s="58"/>
      <c r="JMY81" s="58"/>
      <c r="JMZ81" s="58"/>
      <c r="JNA81" s="58"/>
      <c r="JNB81" s="58"/>
      <c r="JNC81" s="58"/>
      <c r="JND81" s="58"/>
      <c r="JNE81" s="58"/>
      <c r="JNF81" s="58"/>
      <c r="JNG81" s="58"/>
      <c r="JNH81" s="58"/>
      <c r="JNI81" s="58"/>
      <c r="JNJ81" s="58"/>
      <c r="JNK81" s="58"/>
      <c r="JNL81" s="58"/>
      <c r="JNM81" s="58"/>
      <c r="JNN81" s="58"/>
      <c r="JNO81" s="58"/>
      <c r="JNP81" s="58"/>
      <c r="JNQ81" s="58"/>
      <c r="JNR81" s="58"/>
      <c r="JNS81" s="58"/>
      <c r="JNT81" s="58"/>
      <c r="JNU81" s="58"/>
      <c r="JNV81" s="58"/>
      <c r="JNW81" s="58"/>
      <c r="JNX81" s="58"/>
      <c r="JNY81" s="58"/>
      <c r="JNZ81" s="58"/>
      <c r="JOA81" s="58"/>
      <c r="JOB81" s="58"/>
      <c r="JOC81" s="58"/>
      <c r="JOD81" s="58"/>
      <c r="JOE81" s="58"/>
      <c r="JOF81" s="58"/>
      <c r="JOG81" s="58"/>
      <c r="JOH81" s="58"/>
      <c r="JOI81" s="58"/>
      <c r="JOJ81" s="58"/>
      <c r="JOK81" s="58"/>
      <c r="JOL81" s="58"/>
      <c r="JOM81" s="58"/>
      <c r="JON81" s="58"/>
      <c r="JOO81" s="58"/>
      <c r="JOP81" s="58"/>
      <c r="JOQ81" s="58"/>
      <c r="JOR81" s="58"/>
      <c r="JOS81" s="58"/>
      <c r="JOT81" s="58"/>
      <c r="JOU81" s="58"/>
      <c r="JOV81" s="58"/>
      <c r="JOW81" s="58"/>
      <c r="JOX81" s="58"/>
      <c r="JOY81" s="58"/>
      <c r="JOZ81" s="58"/>
      <c r="JPA81" s="58"/>
      <c r="JPB81" s="58"/>
      <c r="JPC81" s="58"/>
      <c r="JPD81" s="58"/>
      <c r="JPE81" s="58"/>
      <c r="JPF81" s="58"/>
      <c r="JPG81" s="58"/>
      <c r="JPH81" s="58"/>
      <c r="JPI81" s="58"/>
      <c r="JPJ81" s="58"/>
      <c r="JPK81" s="58"/>
      <c r="JPL81" s="58"/>
      <c r="JPM81" s="58"/>
      <c r="JPN81" s="58"/>
      <c r="JPO81" s="58"/>
      <c r="JPP81" s="58"/>
      <c r="JPQ81" s="58"/>
      <c r="JPR81" s="58"/>
      <c r="JPS81" s="58"/>
      <c r="JPT81" s="58"/>
      <c r="JPU81" s="58"/>
      <c r="JPV81" s="58"/>
      <c r="JPW81" s="58"/>
      <c r="JPX81" s="58"/>
      <c r="JPY81" s="58"/>
      <c r="JPZ81" s="58"/>
      <c r="JQA81" s="58"/>
      <c r="JQB81" s="58"/>
      <c r="JQC81" s="58"/>
      <c r="JQD81" s="58"/>
      <c r="JQE81" s="58"/>
      <c r="JQF81" s="58"/>
      <c r="JQG81" s="58"/>
      <c r="JQH81" s="58"/>
      <c r="JQI81" s="58"/>
      <c r="JQJ81" s="58"/>
      <c r="JQK81" s="58"/>
      <c r="JQL81" s="58"/>
      <c r="JQM81" s="58"/>
      <c r="JQN81" s="58"/>
      <c r="JQO81" s="58"/>
      <c r="JQP81" s="58"/>
      <c r="JQQ81" s="58"/>
      <c r="JQR81" s="58"/>
      <c r="JQS81" s="58"/>
      <c r="JQT81" s="58"/>
      <c r="JQU81" s="58"/>
      <c r="JQV81" s="58"/>
      <c r="JQW81" s="58"/>
      <c r="JQX81" s="58"/>
      <c r="JQY81" s="58"/>
      <c r="JQZ81" s="58"/>
      <c r="JRA81" s="58"/>
      <c r="JRB81" s="58"/>
      <c r="JRC81" s="58"/>
      <c r="JRD81" s="58"/>
      <c r="JRE81" s="58"/>
      <c r="JRF81" s="58"/>
      <c r="JRG81" s="58"/>
      <c r="JRH81" s="58"/>
      <c r="JRI81" s="58"/>
      <c r="JRJ81" s="58"/>
      <c r="JRK81" s="58"/>
      <c r="JRL81" s="58"/>
      <c r="JRM81" s="58"/>
      <c r="JRN81" s="58"/>
      <c r="JRO81" s="58"/>
      <c r="JRP81" s="58"/>
      <c r="JRQ81" s="58"/>
      <c r="JRR81" s="58"/>
      <c r="JRS81" s="58"/>
      <c r="JRT81" s="58"/>
      <c r="JRU81" s="58"/>
      <c r="JRV81" s="58"/>
      <c r="JRW81" s="58"/>
      <c r="JRX81" s="58"/>
      <c r="JRY81" s="58"/>
      <c r="JRZ81" s="58"/>
      <c r="JSA81" s="58"/>
      <c r="JSB81" s="58"/>
      <c r="JSC81" s="58"/>
      <c r="JSD81" s="58"/>
      <c r="JSE81" s="58"/>
      <c r="JSF81" s="58"/>
      <c r="JSG81" s="58"/>
      <c r="JSH81" s="58"/>
      <c r="JSI81" s="58"/>
      <c r="JSJ81" s="58"/>
      <c r="JSK81" s="58"/>
      <c r="JSL81" s="58"/>
      <c r="JSM81" s="58"/>
      <c r="JSN81" s="58"/>
      <c r="JSO81" s="58"/>
      <c r="JSP81" s="58"/>
      <c r="JSQ81" s="58"/>
      <c r="JSR81" s="58"/>
      <c r="JSS81" s="58"/>
      <c r="JST81" s="58"/>
      <c r="JSU81" s="58"/>
      <c r="JSV81" s="58"/>
      <c r="JSW81" s="58"/>
      <c r="JSX81" s="58"/>
      <c r="JSY81" s="58"/>
      <c r="JSZ81" s="58"/>
      <c r="JTA81" s="58"/>
      <c r="JTB81" s="58"/>
      <c r="JTC81" s="58"/>
      <c r="JTD81" s="58"/>
      <c r="JTE81" s="58"/>
      <c r="JTF81" s="58"/>
      <c r="JTG81" s="58"/>
      <c r="JTH81" s="58"/>
      <c r="JTI81" s="58"/>
      <c r="JTJ81" s="58"/>
      <c r="JTK81" s="58"/>
      <c r="JTL81" s="58"/>
      <c r="JTM81" s="58"/>
      <c r="JTN81" s="58"/>
      <c r="JTO81" s="58"/>
      <c r="JTP81" s="58"/>
      <c r="JTQ81" s="58"/>
      <c r="JTR81" s="58"/>
      <c r="JTS81" s="58"/>
      <c r="JTT81" s="58"/>
      <c r="JTU81" s="58"/>
      <c r="JTV81" s="58"/>
      <c r="JTW81" s="58"/>
      <c r="JTX81" s="58"/>
      <c r="JTY81" s="58"/>
      <c r="JTZ81" s="58"/>
      <c r="JUA81" s="58"/>
      <c r="JUB81" s="58"/>
      <c r="JUC81" s="58"/>
      <c r="JUD81" s="58"/>
      <c r="JUE81" s="58"/>
      <c r="JUF81" s="58"/>
      <c r="JUG81" s="58"/>
      <c r="JUH81" s="58"/>
      <c r="JUI81" s="58"/>
      <c r="JUJ81" s="58"/>
      <c r="JUK81" s="58"/>
      <c r="JUL81" s="58"/>
      <c r="JUM81" s="58"/>
      <c r="JUN81" s="58"/>
      <c r="JUO81" s="58"/>
      <c r="JUP81" s="58"/>
      <c r="JUQ81" s="58"/>
      <c r="JUR81" s="58"/>
      <c r="JUS81" s="58"/>
      <c r="JUT81" s="58"/>
      <c r="JUU81" s="58"/>
      <c r="JUV81" s="58"/>
      <c r="JUW81" s="58"/>
      <c r="JUX81" s="58"/>
      <c r="JUY81" s="58"/>
      <c r="JUZ81" s="58"/>
      <c r="JVA81" s="58"/>
      <c r="JVB81" s="58"/>
      <c r="JVC81" s="58"/>
      <c r="JVD81" s="58"/>
      <c r="JVE81" s="58"/>
      <c r="JVF81" s="58"/>
      <c r="JVG81" s="58"/>
      <c r="JVH81" s="58"/>
      <c r="JVI81" s="58"/>
      <c r="JVJ81" s="58"/>
      <c r="JVK81" s="58"/>
      <c r="JVL81" s="58"/>
      <c r="JVM81" s="58"/>
      <c r="JVN81" s="58"/>
      <c r="JVO81" s="58"/>
      <c r="JVP81" s="58"/>
      <c r="JVQ81" s="58"/>
      <c r="JVR81" s="58"/>
      <c r="JVS81" s="58"/>
      <c r="JVT81" s="58"/>
      <c r="JVU81" s="58"/>
      <c r="JVV81" s="58"/>
      <c r="JVW81" s="58"/>
      <c r="JVX81" s="58"/>
      <c r="JVY81" s="58"/>
      <c r="JVZ81" s="58"/>
      <c r="JWA81" s="58"/>
      <c r="JWB81" s="58"/>
      <c r="JWC81" s="58"/>
      <c r="JWD81" s="58"/>
      <c r="JWE81" s="58"/>
      <c r="JWF81" s="58"/>
      <c r="JWG81" s="58"/>
      <c r="JWH81" s="58"/>
      <c r="JWI81" s="58"/>
      <c r="JWJ81" s="58"/>
      <c r="JWK81" s="58"/>
      <c r="JWL81" s="58"/>
      <c r="JWM81" s="58"/>
      <c r="JWN81" s="58"/>
      <c r="JWO81" s="58"/>
      <c r="JWP81" s="58"/>
      <c r="JWQ81" s="58"/>
      <c r="JWR81" s="58"/>
      <c r="JWS81" s="58"/>
      <c r="JWT81" s="58"/>
      <c r="JWU81" s="58"/>
      <c r="JWV81" s="58"/>
      <c r="JWW81" s="58"/>
      <c r="JWX81" s="58"/>
      <c r="JWY81" s="58"/>
      <c r="JWZ81" s="58"/>
      <c r="JXA81" s="58"/>
      <c r="JXB81" s="58"/>
      <c r="JXC81" s="58"/>
      <c r="JXD81" s="58"/>
      <c r="JXE81" s="58"/>
      <c r="JXF81" s="58"/>
      <c r="JXG81" s="58"/>
      <c r="JXH81" s="58"/>
      <c r="JXI81" s="58"/>
      <c r="JXJ81" s="58"/>
      <c r="JXK81" s="58"/>
      <c r="JXL81" s="58"/>
      <c r="JXM81" s="58"/>
      <c r="JXN81" s="58"/>
      <c r="JXO81" s="58"/>
      <c r="JXP81" s="58"/>
      <c r="JXQ81" s="58"/>
      <c r="JXR81" s="58"/>
      <c r="JXS81" s="58"/>
      <c r="JXT81" s="58"/>
      <c r="JXU81" s="58"/>
      <c r="JXV81" s="58"/>
      <c r="JXW81" s="58"/>
      <c r="JXX81" s="58"/>
      <c r="JXY81" s="58"/>
      <c r="JXZ81" s="58"/>
      <c r="JYA81" s="58"/>
      <c r="JYB81" s="58"/>
      <c r="JYC81" s="58"/>
      <c r="JYD81" s="58"/>
      <c r="JYE81" s="58"/>
      <c r="JYF81" s="58"/>
      <c r="JYG81" s="58"/>
      <c r="JYH81" s="58"/>
      <c r="JYI81" s="58"/>
      <c r="JYJ81" s="58"/>
      <c r="JYK81" s="58"/>
      <c r="JYL81" s="58"/>
      <c r="JYM81" s="58"/>
      <c r="JYN81" s="58"/>
      <c r="JYO81" s="58"/>
      <c r="JYP81" s="58"/>
      <c r="JYQ81" s="58"/>
      <c r="JYR81" s="58"/>
      <c r="JYS81" s="58"/>
      <c r="JYT81" s="58"/>
      <c r="JYU81" s="58"/>
      <c r="JYV81" s="58"/>
      <c r="JYW81" s="58"/>
      <c r="JYX81" s="58"/>
      <c r="JYY81" s="58"/>
      <c r="JYZ81" s="58"/>
      <c r="JZA81" s="58"/>
      <c r="JZB81" s="58"/>
      <c r="JZC81" s="58"/>
      <c r="JZD81" s="58"/>
      <c r="JZE81" s="58"/>
      <c r="JZF81" s="58"/>
      <c r="JZG81" s="58"/>
      <c r="JZH81" s="58"/>
      <c r="JZI81" s="58"/>
      <c r="JZJ81" s="58"/>
      <c r="JZK81" s="58"/>
      <c r="JZL81" s="58"/>
      <c r="JZM81" s="58"/>
      <c r="JZN81" s="58"/>
      <c r="JZO81" s="58"/>
      <c r="JZP81" s="58"/>
      <c r="JZQ81" s="58"/>
      <c r="JZR81" s="58"/>
      <c r="JZS81" s="58"/>
      <c r="JZT81" s="58"/>
      <c r="JZU81" s="58"/>
      <c r="JZV81" s="58"/>
      <c r="JZW81" s="58"/>
      <c r="JZX81" s="58"/>
      <c r="JZY81" s="58"/>
      <c r="JZZ81" s="58"/>
      <c r="KAA81" s="58"/>
      <c r="KAB81" s="58"/>
      <c r="KAC81" s="58"/>
      <c r="KAD81" s="58"/>
      <c r="KAE81" s="58"/>
      <c r="KAF81" s="58"/>
      <c r="KAG81" s="58"/>
      <c r="KAH81" s="58"/>
      <c r="KAI81" s="58"/>
      <c r="KAJ81" s="58"/>
      <c r="KAK81" s="58"/>
      <c r="KAL81" s="58"/>
      <c r="KAM81" s="58"/>
      <c r="KAN81" s="58"/>
      <c r="KAO81" s="58"/>
      <c r="KAP81" s="58"/>
      <c r="KAQ81" s="58"/>
      <c r="KAR81" s="58"/>
      <c r="KAS81" s="58"/>
      <c r="KAT81" s="58"/>
      <c r="KAU81" s="58"/>
      <c r="KAV81" s="58"/>
      <c r="KAW81" s="58"/>
      <c r="KAX81" s="58"/>
      <c r="KAY81" s="58"/>
      <c r="KAZ81" s="58"/>
      <c r="KBA81" s="58"/>
      <c r="KBB81" s="58"/>
      <c r="KBC81" s="58"/>
      <c r="KBD81" s="58"/>
      <c r="KBE81" s="58"/>
      <c r="KBF81" s="58"/>
      <c r="KBG81" s="58"/>
      <c r="KBH81" s="58"/>
      <c r="KBI81" s="58"/>
      <c r="KBJ81" s="58"/>
      <c r="KBK81" s="58"/>
      <c r="KBL81" s="58"/>
      <c r="KBM81" s="58"/>
      <c r="KBN81" s="58"/>
      <c r="KBO81" s="58"/>
      <c r="KBP81" s="58"/>
      <c r="KBQ81" s="58"/>
      <c r="KBR81" s="58"/>
      <c r="KBS81" s="58"/>
      <c r="KBT81" s="58"/>
      <c r="KBU81" s="58"/>
      <c r="KBV81" s="58"/>
      <c r="KBW81" s="58"/>
      <c r="KBX81" s="58"/>
      <c r="KBY81" s="58"/>
      <c r="KBZ81" s="58"/>
      <c r="KCA81" s="58"/>
      <c r="KCB81" s="58"/>
      <c r="KCC81" s="58"/>
      <c r="KCD81" s="58"/>
      <c r="KCE81" s="58"/>
      <c r="KCF81" s="58"/>
      <c r="KCG81" s="58"/>
      <c r="KCH81" s="58"/>
      <c r="KCI81" s="58"/>
      <c r="KCJ81" s="58"/>
      <c r="KCK81" s="58"/>
      <c r="KCL81" s="58"/>
      <c r="KCM81" s="58"/>
      <c r="KCN81" s="58"/>
      <c r="KCO81" s="58"/>
      <c r="KCP81" s="58"/>
      <c r="KCQ81" s="58"/>
      <c r="KCR81" s="58"/>
      <c r="KCS81" s="58"/>
      <c r="KCT81" s="58"/>
      <c r="KCU81" s="58"/>
      <c r="KCV81" s="58"/>
      <c r="KCW81" s="58"/>
      <c r="KCX81" s="58"/>
      <c r="KCY81" s="58"/>
      <c r="KCZ81" s="58"/>
      <c r="KDA81" s="58"/>
      <c r="KDB81" s="58"/>
      <c r="KDC81" s="58"/>
      <c r="KDD81" s="58"/>
      <c r="KDE81" s="58"/>
      <c r="KDF81" s="58"/>
      <c r="KDG81" s="58"/>
      <c r="KDH81" s="58"/>
      <c r="KDI81" s="58"/>
      <c r="KDJ81" s="58"/>
      <c r="KDK81" s="58"/>
      <c r="KDL81" s="58"/>
      <c r="KDM81" s="58"/>
      <c r="KDN81" s="58"/>
      <c r="KDO81" s="58"/>
      <c r="KDP81" s="58"/>
      <c r="KDQ81" s="58"/>
      <c r="KDR81" s="58"/>
      <c r="KDS81" s="58"/>
      <c r="KDT81" s="58"/>
      <c r="KDU81" s="58"/>
      <c r="KDV81" s="58"/>
      <c r="KDW81" s="58"/>
      <c r="KDX81" s="58"/>
      <c r="KDY81" s="58"/>
      <c r="KDZ81" s="58"/>
      <c r="KEA81" s="58"/>
      <c r="KEB81" s="58"/>
      <c r="KEC81" s="58"/>
      <c r="KED81" s="58"/>
      <c r="KEE81" s="58"/>
      <c r="KEF81" s="58"/>
      <c r="KEG81" s="58"/>
      <c r="KEH81" s="58"/>
      <c r="KEI81" s="58"/>
      <c r="KEJ81" s="58"/>
      <c r="KEK81" s="58"/>
      <c r="KEL81" s="58"/>
      <c r="KEM81" s="58"/>
      <c r="KEN81" s="58"/>
      <c r="KEO81" s="58"/>
      <c r="KEP81" s="58"/>
      <c r="KEQ81" s="58"/>
      <c r="KER81" s="58"/>
      <c r="KES81" s="58"/>
      <c r="KET81" s="58"/>
      <c r="KEU81" s="58"/>
      <c r="KEV81" s="58"/>
      <c r="KEW81" s="58"/>
      <c r="KEX81" s="58"/>
      <c r="KEY81" s="58"/>
      <c r="KEZ81" s="58"/>
      <c r="KFA81" s="58"/>
      <c r="KFB81" s="58"/>
      <c r="KFC81" s="58"/>
      <c r="KFD81" s="58"/>
      <c r="KFE81" s="58"/>
      <c r="KFF81" s="58"/>
      <c r="KFG81" s="58"/>
      <c r="KFH81" s="58"/>
      <c r="KFI81" s="58"/>
      <c r="KFJ81" s="58"/>
      <c r="KFK81" s="58"/>
      <c r="KFL81" s="58"/>
      <c r="KFM81" s="58"/>
      <c r="KFN81" s="58"/>
      <c r="KFO81" s="58"/>
      <c r="KFP81" s="58"/>
      <c r="KFQ81" s="58"/>
      <c r="KFR81" s="58"/>
      <c r="KFS81" s="58"/>
      <c r="KFT81" s="58"/>
      <c r="KFU81" s="58"/>
      <c r="KFV81" s="58"/>
      <c r="KFW81" s="58"/>
      <c r="KFX81" s="58"/>
      <c r="KFY81" s="58"/>
      <c r="KFZ81" s="58"/>
      <c r="KGA81" s="58"/>
      <c r="KGB81" s="58"/>
      <c r="KGC81" s="58"/>
      <c r="KGD81" s="58"/>
      <c r="KGE81" s="58"/>
      <c r="KGF81" s="58"/>
      <c r="KGG81" s="58"/>
      <c r="KGH81" s="58"/>
      <c r="KGI81" s="58"/>
      <c r="KGJ81" s="58"/>
      <c r="KGK81" s="58"/>
      <c r="KGL81" s="58"/>
      <c r="KGM81" s="58"/>
      <c r="KGN81" s="58"/>
      <c r="KGO81" s="58"/>
      <c r="KGP81" s="58"/>
      <c r="KGQ81" s="58"/>
      <c r="KGR81" s="58"/>
      <c r="KGS81" s="58"/>
      <c r="KGT81" s="58"/>
      <c r="KGU81" s="58"/>
      <c r="KGV81" s="58"/>
      <c r="KGW81" s="58"/>
      <c r="KGX81" s="58"/>
      <c r="KGY81" s="58"/>
      <c r="KGZ81" s="58"/>
      <c r="KHA81" s="58"/>
      <c r="KHB81" s="58"/>
      <c r="KHC81" s="58"/>
      <c r="KHD81" s="58"/>
      <c r="KHE81" s="58"/>
      <c r="KHF81" s="58"/>
      <c r="KHG81" s="58"/>
      <c r="KHH81" s="58"/>
      <c r="KHI81" s="58"/>
      <c r="KHJ81" s="58"/>
      <c r="KHK81" s="58"/>
      <c r="KHL81" s="58"/>
      <c r="KHM81" s="58"/>
      <c r="KHN81" s="58"/>
      <c r="KHO81" s="58"/>
      <c r="KHP81" s="58"/>
      <c r="KHQ81" s="58"/>
      <c r="KHR81" s="58"/>
      <c r="KHS81" s="58"/>
      <c r="KHT81" s="58"/>
      <c r="KHU81" s="58"/>
      <c r="KHV81" s="58"/>
      <c r="KHW81" s="58"/>
      <c r="KHX81" s="58"/>
      <c r="KHY81" s="58"/>
      <c r="KHZ81" s="58"/>
      <c r="KIA81" s="58"/>
      <c r="KIB81" s="58"/>
      <c r="KIC81" s="58"/>
      <c r="KID81" s="58"/>
      <c r="KIE81" s="58"/>
      <c r="KIF81" s="58"/>
      <c r="KIG81" s="58"/>
      <c r="KIH81" s="58"/>
      <c r="KII81" s="58"/>
      <c r="KIJ81" s="58"/>
      <c r="KIK81" s="58"/>
      <c r="KIL81" s="58"/>
      <c r="KIM81" s="58"/>
      <c r="KIN81" s="58"/>
      <c r="KIO81" s="58"/>
      <c r="KIP81" s="58"/>
      <c r="KIQ81" s="58"/>
      <c r="KIR81" s="58"/>
      <c r="KIS81" s="58"/>
      <c r="KIT81" s="58"/>
      <c r="KIU81" s="58"/>
      <c r="KIV81" s="58"/>
      <c r="KIW81" s="58"/>
      <c r="KIX81" s="58"/>
      <c r="KIY81" s="58"/>
      <c r="KIZ81" s="58"/>
      <c r="KJA81" s="58"/>
      <c r="KJB81" s="58"/>
      <c r="KJC81" s="58"/>
      <c r="KJD81" s="58"/>
      <c r="KJE81" s="58"/>
      <c r="KJF81" s="58"/>
      <c r="KJG81" s="58"/>
      <c r="KJH81" s="58"/>
      <c r="KJI81" s="58"/>
      <c r="KJJ81" s="58"/>
      <c r="KJK81" s="58"/>
      <c r="KJL81" s="58"/>
      <c r="KJM81" s="58"/>
      <c r="KJN81" s="58"/>
      <c r="KJO81" s="58"/>
      <c r="KJP81" s="58"/>
      <c r="KJQ81" s="58"/>
      <c r="KJR81" s="58"/>
      <c r="KJS81" s="58"/>
      <c r="KJT81" s="58"/>
      <c r="KJU81" s="58"/>
      <c r="KJV81" s="58"/>
      <c r="KJW81" s="58"/>
      <c r="KJX81" s="58"/>
      <c r="KJY81" s="58"/>
      <c r="KJZ81" s="58"/>
      <c r="KKA81" s="58"/>
      <c r="KKB81" s="58"/>
      <c r="KKC81" s="58"/>
      <c r="KKD81" s="58"/>
      <c r="KKE81" s="58"/>
      <c r="KKF81" s="58"/>
      <c r="KKG81" s="58"/>
      <c r="KKH81" s="58"/>
      <c r="KKI81" s="58"/>
      <c r="KKJ81" s="58"/>
      <c r="KKK81" s="58"/>
      <c r="KKL81" s="58"/>
      <c r="KKM81" s="58"/>
      <c r="KKN81" s="58"/>
      <c r="KKO81" s="58"/>
      <c r="KKP81" s="58"/>
      <c r="KKQ81" s="58"/>
      <c r="KKR81" s="58"/>
      <c r="KKS81" s="58"/>
      <c r="KKT81" s="58"/>
      <c r="KKU81" s="58"/>
      <c r="KKV81" s="58"/>
      <c r="KKW81" s="58"/>
      <c r="KKX81" s="58"/>
      <c r="KKY81" s="58"/>
      <c r="KKZ81" s="58"/>
      <c r="KLA81" s="58"/>
      <c r="KLB81" s="58"/>
      <c r="KLC81" s="58"/>
      <c r="KLD81" s="58"/>
      <c r="KLE81" s="58"/>
      <c r="KLF81" s="58"/>
      <c r="KLG81" s="58"/>
      <c r="KLH81" s="58"/>
      <c r="KLI81" s="58"/>
      <c r="KLJ81" s="58"/>
      <c r="KLK81" s="58"/>
      <c r="KLL81" s="58"/>
      <c r="KLM81" s="58"/>
      <c r="KLN81" s="58"/>
      <c r="KLO81" s="58"/>
      <c r="KLP81" s="58"/>
      <c r="KLQ81" s="58"/>
      <c r="KLR81" s="58"/>
      <c r="KLS81" s="58"/>
      <c r="KLT81" s="58"/>
      <c r="KLU81" s="58"/>
      <c r="KLV81" s="58"/>
      <c r="KLW81" s="58"/>
      <c r="KLX81" s="58"/>
      <c r="KLY81" s="58"/>
      <c r="KLZ81" s="58"/>
      <c r="KMA81" s="58"/>
      <c r="KMB81" s="58"/>
      <c r="KMC81" s="58"/>
      <c r="KMD81" s="58"/>
      <c r="KME81" s="58"/>
      <c r="KMF81" s="58"/>
      <c r="KMG81" s="58"/>
      <c r="KMH81" s="58"/>
      <c r="KMI81" s="58"/>
      <c r="KMJ81" s="58"/>
      <c r="KMK81" s="58"/>
      <c r="KML81" s="58"/>
      <c r="KMM81" s="58"/>
      <c r="KMN81" s="58"/>
      <c r="KMO81" s="58"/>
      <c r="KMP81" s="58"/>
      <c r="KMQ81" s="58"/>
      <c r="KMR81" s="58"/>
      <c r="KMS81" s="58"/>
      <c r="KMT81" s="58"/>
      <c r="KMU81" s="58"/>
      <c r="KMV81" s="58"/>
      <c r="KMW81" s="58"/>
      <c r="KMX81" s="58"/>
      <c r="KMY81" s="58"/>
      <c r="KMZ81" s="58"/>
      <c r="KNA81" s="58"/>
      <c r="KNB81" s="58"/>
      <c r="KNC81" s="58"/>
      <c r="KND81" s="58"/>
      <c r="KNE81" s="58"/>
      <c r="KNF81" s="58"/>
      <c r="KNG81" s="58"/>
      <c r="KNH81" s="58"/>
      <c r="KNI81" s="58"/>
      <c r="KNJ81" s="58"/>
      <c r="KNK81" s="58"/>
      <c r="KNL81" s="58"/>
      <c r="KNM81" s="58"/>
      <c r="KNN81" s="58"/>
      <c r="KNO81" s="58"/>
      <c r="KNP81" s="58"/>
      <c r="KNQ81" s="58"/>
      <c r="KNR81" s="58"/>
      <c r="KNS81" s="58"/>
      <c r="KNT81" s="58"/>
      <c r="KNU81" s="58"/>
      <c r="KNV81" s="58"/>
      <c r="KNW81" s="58"/>
      <c r="KNX81" s="58"/>
      <c r="KNY81" s="58"/>
      <c r="KNZ81" s="58"/>
      <c r="KOA81" s="58"/>
      <c r="KOB81" s="58"/>
      <c r="KOC81" s="58"/>
      <c r="KOD81" s="58"/>
      <c r="KOE81" s="58"/>
      <c r="KOF81" s="58"/>
      <c r="KOG81" s="58"/>
      <c r="KOH81" s="58"/>
      <c r="KOI81" s="58"/>
      <c r="KOJ81" s="58"/>
      <c r="KOK81" s="58"/>
      <c r="KOL81" s="58"/>
      <c r="KOM81" s="58"/>
      <c r="KON81" s="58"/>
      <c r="KOO81" s="58"/>
      <c r="KOP81" s="58"/>
      <c r="KOQ81" s="58"/>
      <c r="KOR81" s="58"/>
      <c r="KOS81" s="58"/>
      <c r="KOT81" s="58"/>
      <c r="KOU81" s="58"/>
      <c r="KOV81" s="58"/>
      <c r="KOW81" s="58"/>
      <c r="KOX81" s="58"/>
      <c r="KOY81" s="58"/>
      <c r="KOZ81" s="58"/>
      <c r="KPA81" s="58"/>
      <c r="KPB81" s="58"/>
      <c r="KPC81" s="58"/>
      <c r="KPD81" s="58"/>
      <c r="KPE81" s="58"/>
      <c r="KPF81" s="58"/>
      <c r="KPG81" s="58"/>
      <c r="KPH81" s="58"/>
      <c r="KPI81" s="58"/>
      <c r="KPJ81" s="58"/>
      <c r="KPK81" s="58"/>
      <c r="KPL81" s="58"/>
      <c r="KPM81" s="58"/>
      <c r="KPN81" s="58"/>
      <c r="KPO81" s="58"/>
      <c r="KPP81" s="58"/>
      <c r="KPQ81" s="58"/>
      <c r="KPR81" s="58"/>
      <c r="KPS81" s="58"/>
      <c r="KPT81" s="58"/>
      <c r="KPU81" s="58"/>
      <c r="KPV81" s="58"/>
      <c r="KPW81" s="58"/>
      <c r="KPX81" s="58"/>
      <c r="KPY81" s="58"/>
      <c r="KPZ81" s="58"/>
      <c r="KQA81" s="58"/>
      <c r="KQB81" s="58"/>
      <c r="KQC81" s="58"/>
      <c r="KQD81" s="58"/>
      <c r="KQE81" s="58"/>
      <c r="KQF81" s="58"/>
      <c r="KQG81" s="58"/>
      <c r="KQH81" s="58"/>
      <c r="KQI81" s="58"/>
      <c r="KQJ81" s="58"/>
      <c r="KQK81" s="58"/>
      <c r="KQL81" s="58"/>
      <c r="KQM81" s="58"/>
      <c r="KQN81" s="58"/>
      <c r="KQO81" s="58"/>
      <c r="KQP81" s="58"/>
      <c r="KQQ81" s="58"/>
      <c r="KQR81" s="58"/>
      <c r="KQS81" s="58"/>
      <c r="KQT81" s="58"/>
      <c r="KQU81" s="58"/>
      <c r="KQV81" s="58"/>
      <c r="KQW81" s="58"/>
      <c r="KQX81" s="58"/>
      <c r="KQY81" s="58"/>
      <c r="KQZ81" s="58"/>
      <c r="KRA81" s="58"/>
      <c r="KRB81" s="58"/>
      <c r="KRC81" s="58"/>
      <c r="KRD81" s="58"/>
      <c r="KRE81" s="58"/>
      <c r="KRF81" s="58"/>
      <c r="KRG81" s="58"/>
      <c r="KRH81" s="58"/>
      <c r="KRI81" s="58"/>
      <c r="KRJ81" s="58"/>
      <c r="KRK81" s="58"/>
      <c r="KRL81" s="58"/>
      <c r="KRM81" s="58"/>
      <c r="KRN81" s="58"/>
      <c r="KRO81" s="58"/>
      <c r="KRP81" s="58"/>
      <c r="KRQ81" s="58"/>
      <c r="KRR81" s="58"/>
      <c r="KRS81" s="58"/>
      <c r="KRT81" s="58"/>
      <c r="KRU81" s="58"/>
      <c r="KRV81" s="58"/>
      <c r="KRW81" s="58"/>
      <c r="KRX81" s="58"/>
      <c r="KRY81" s="58"/>
      <c r="KRZ81" s="58"/>
      <c r="KSA81" s="58"/>
      <c r="KSB81" s="58"/>
      <c r="KSC81" s="58"/>
      <c r="KSD81" s="58"/>
      <c r="KSE81" s="58"/>
      <c r="KSF81" s="58"/>
      <c r="KSG81" s="58"/>
      <c r="KSH81" s="58"/>
      <c r="KSI81" s="58"/>
      <c r="KSJ81" s="58"/>
      <c r="KSK81" s="58"/>
      <c r="KSL81" s="58"/>
      <c r="KSM81" s="58"/>
      <c r="KSN81" s="58"/>
      <c r="KSO81" s="58"/>
      <c r="KSP81" s="58"/>
      <c r="KSQ81" s="58"/>
      <c r="KSR81" s="58"/>
      <c r="KSS81" s="58"/>
      <c r="KST81" s="58"/>
      <c r="KSU81" s="58"/>
      <c r="KSV81" s="58"/>
      <c r="KSW81" s="58"/>
      <c r="KSX81" s="58"/>
      <c r="KSY81" s="58"/>
      <c r="KSZ81" s="58"/>
      <c r="KTA81" s="58"/>
      <c r="KTB81" s="58"/>
      <c r="KTC81" s="58"/>
      <c r="KTD81" s="58"/>
      <c r="KTE81" s="58"/>
      <c r="KTF81" s="58"/>
      <c r="KTG81" s="58"/>
      <c r="KTH81" s="58"/>
      <c r="KTI81" s="58"/>
      <c r="KTJ81" s="58"/>
      <c r="KTK81" s="58"/>
      <c r="KTL81" s="58"/>
      <c r="KTM81" s="58"/>
      <c r="KTN81" s="58"/>
      <c r="KTO81" s="58"/>
      <c r="KTP81" s="58"/>
      <c r="KTQ81" s="58"/>
      <c r="KTR81" s="58"/>
      <c r="KTS81" s="58"/>
      <c r="KTT81" s="58"/>
      <c r="KTU81" s="58"/>
      <c r="KTV81" s="58"/>
      <c r="KTW81" s="58"/>
      <c r="KTX81" s="58"/>
      <c r="KTY81" s="58"/>
      <c r="KTZ81" s="58"/>
      <c r="KUA81" s="58"/>
      <c r="KUB81" s="58"/>
      <c r="KUC81" s="58"/>
      <c r="KUD81" s="58"/>
      <c r="KUE81" s="58"/>
      <c r="KUF81" s="58"/>
      <c r="KUG81" s="58"/>
      <c r="KUH81" s="58"/>
      <c r="KUI81" s="58"/>
      <c r="KUJ81" s="58"/>
      <c r="KUK81" s="58"/>
      <c r="KUL81" s="58"/>
      <c r="KUM81" s="58"/>
      <c r="KUN81" s="58"/>
      <c r="KUO81" s="58"/>
      <c r="KUP81" s="58"/>
      <c r="KUQ81" s="58"/>
      <c r="KUR81" s="58"/>
      <c r="KUS81" s="58"/>
      <c r="KUT81" s="58"/>
      <c r="KUU81" s="58"/>
      <c r="KUV81" s="58"/>
      <c r="KUW81" s="58"/>
      <c r="KUX81" s="58"/>
      <c r="KUY81" s="58"/>
      <c r="KUZ81" s="58"/>
      <c r="KVA81" s="58"/>
      <c r="KVB81" s="58"/>
      <c r="KVC81" s="58"/>
      <c r="KVD81" s="58"/>
      <c r="KVE81" s="58"/>
      <c r="KVF81" s="58"/>
      <c r="KVG81" s="58"/>
      <c r="KVH81" s="58"/>
      <c r="KVI81" s="58"/>
      <c r="KVJ81" s="58"/>
      <c r="KVK81" s="58"/>
      <c r="KVL81" s="58"/>
      <c r="KVM81" s="58"/>
      <c r="KVN81" s="58"/>
      <c r="KVO81" s="58"/>
      <c r="KVP81" s="58"/>
      <c r="KVQ81" s="58"/>
      <c r="KVR81" s="58"/>
      <c r="KVS81" s="58"/>
      <c r="KVT81" s="58"/>
      <c r="KVU81" s="58"/>
      <c r="KVV81" s="58"/>
      <c r="KVW81" s="58"/>
      <c r="KVX81" s="58"/>
      <c r="KVY81" s="58"/>
      <c r="KVZ81" s="58"/>
      <c r="KWA81" s="58"/>
      <c r="KWB81" s="58"/>
      <c r="KWC81" s="58"/>
      <c r="KWD81" s="58"/>
      <c r="KWE81" s="58"/>
      <c r="KWF81" s="58"/>
      <c r="KWG81" s="58"/>
      <c r="KWH81" s="58"/>
      <c r="KWI81" s="58"/>
      <c r="KWJ81" s="58"/>
      <c r="KWK81" s="58"/>
      <c r="KWL81" s="58"/>
      <c r="KWM81" s="58"/>
      <c r="KWN81" s="58"/>
      <c r="KWO81" s="58"/>
      <c r="KWP81" s="58"/>
      <c r="KWQ81" s="58"/>
      <c r="KWR81" s="58"/>
      <c r="KWS81" s="58"/>
      <c r="KWT81" s="58"/>
      <c r="KWU81" s="58"/>
      <c r="KWV81" s="58"/>
      <c r="KWW81" s="58"/>
      <c r="KWX81" s="58"/>
      <c r="KWY81" s="58"/>
      <c r="KWZ81" s="58"/>
      <c r="KXA81" s="58"/>
      <c r="KXB81" s="58"/>
      <c r="KXC81" s="58"/>
      <c r="KXD81" s="58"/>
      <c r="KXE81" s="58"/>
      <c r="KXF81" s="58"/>
      <c r="KXG81" s="58"/>
      <c r="KXH81" s="58"/>
      <c r="KXI81" s="58"/>
      <c r="KXJ81" s="58"/>
      <c r="KXK81" s="58"/>
      <c r="KXL81" s="58"/>
      <c r="KXM81" s="58"/>
      <c r="KXN81" s="58"/>
      <c r="KXO81" s="58"/>
      <c r="KXP81" s="58"/>
      <c r="KXQ81" s="58"/>
      <c r="KXR81" s="58"/>
      <c r="KXS81" s="58"/>
      <c r="KXT81" s="58"/>
      <c r="KXU81" s="58"/>
      <c r="KXV81" s="58"/>
      <c r="KXW81" s="58"/>
      <c r="KXX81" s="58"/>
      <c r="KXY81" s="58"/>
      <c r="KXZ81" s="58"/>
      <c r="KYA81" s="58"/>
      <c r="KYB81" s="58"/>
      <c r="KYC81" s="58"/>
      <c r="KYD81" s="58"/>
      <c r="KYE81" s="58"/>
      <c r="KYF81" s="58"/>
      <c r="KYG81" s="58"/>
      <c r="KYH81" s="58"/>
      <c r="KYI81" s="58"/>
      <c r="KYJ81" s="58"/>
      <c r="KYK81" s="58"/>
      <c r="KYL81" s="58"/>
      <c r="KYM81" s="58"/>
      <c r="KYN81" s="58"/>
      <c r="KYO81" s="58"/>
      <c r="KYP81" s="58"/>
      <c r="KYQ81" s="58"/>
      <c r="KYR81" s="58"/>
      <c r="KYS81" s="58"/>
      <c r="KYT81" s="58"/>
      <c r="KYU81" s="58"/>
      <c r="KYV81" s="58"/>
      <c r="KYW81" s="58"/>
      <c r="KYX81" s="58"/>
      <c r="KYY81" s="58"/>
      <c r="KYZ81" s="58"/>
      <c r="KZA81" s="58"/>
      <c r="KZB81" s="58"/>
      <c r="KZC81" s="58"/>
      <c r="KZD81" s="58"/>
      <c r="KZE81" s="58"/>
      <c r="KZF81" s="58"/>
      <c r="KZG81" s="58"/>
      <c r="KZH81" s="58"/>
      <c r="KZI81" s="58"/>
      <c r="KZJ81" s="58"/>
      <c r="KZK81" s="58"/>
      <c r="KZL81" s="58"/>
      <c r="KZM81" s="58"/>
      <c r="KZN81" s="58"/>
      <c r="KZO81" s="58"/>
      <c r="KZP81" s="58"/>
      <c r="KZQ81" s="58"/>
      <c r="KZR81" s="58"/>
      <c r="KZS81" s="58"/>
      <c r="KZT81" s="58"/>
      <c r="KZU81" s="58"/>
      <c r="KZV81" s="58"/>
      <c r="KZW81" s="58"/>
      <c r="KZX81" s="58"/>
      <c r="KZY81" s="58"/>
      <c r="KZZ81" s="58"/>
      <c r="LAA81" s="58"/>
      <c r="LAB81" s="58"/>
      <c r="LAC81" s="58"/>
      <c r="LAD81" s="58"/>
      <c r="LAE81" s="58"/>
      <c r="LAF81" s="58"/>
      <c r="LAG81" s="58"/>
      <c r="LAH81" s="58"/>
      <c r="LAI81" s="58"/>
      <c r="LAJ81" s="58"/>
      <c r="LAK81" s="58"/>
      <c r="LAL81" s="58"/>
      <c r="LAM81" s="58"/>
      <c r="LAN81" s="58"/>
      <c r="LAO81" s="58"/>
      <c r="LAP81" s="58"/>
      <c r="LAQ81" s="58"/>
      <c r="LAR81" s="58"/>
      <c r="LAS81" s="58"/>
      <c r="LAT81" s="58"/>
      <c r="LAU81" s="58"/>
      <c r="LAV81" s="58"/>
      <c r="LAW81" s="58"/>
      <c r="LAX81" s="58"/>
      <c r="LAY81" s="58"/>
      <c r="LAZ81" s="58"/>
      <c r="LBA81" s="58"/>
      <c r="LBB81" s="58"/>
      <c r="LBC81" s="58"/>
      <c r="LBD81" s="58"/>
      <c r="LBE81" s="58"/>
      <c r="LBF81" s="58"/>
      <c r="LBG81" s="58"/>
      <c r="LBH81" s="58"/>
      <c r="LBI81" s="58"/>
      <c r="LBJ81" s="58"/>
      <c r="LBK81" s="58"/>
      <c r="LBL81" s="58"/>
      <c r="LBM81" s="58"/>
      <c r="LBN81" s="58"/>
      <c r="LBO81" s="58"/>
      <c r="LBP81" s="58"/>
      <c r="LBQ81" s="58"/>
      <c r="LBR81" s="58"/>
      <c r="LBS81" s="58"/>
      <c r="LBT81" s="58"/>
      <c r="LBU81" s="58"/>
      <c r="LBV81" s="58"/>
      <c r="LBW81" s="58"/>
      <c r="LBX81" s="58"/>
      <c r="LBY81" s="58"/>
      <c r="LBZ81" s="58"/>
      <c r="LCA81" s="58"/>
      <c r="LCB81" s="58"/>
      <c r="LCC81" s="58"/>
      <c r="LCD81" s="58"/>
      <c r="LCE81" s="58"/>
      <c r="LCF81" s="58"/>
      <c r="LCG81" s="58"/>
      <c r="LCH81" s="58"/>
      <c r="LCI81" s="58"/>
      <c r="LCJ81" s="58"/>
      <c r="LCK81" s="58"/>
      <c r="LCL81" s="58"/>
      <c r="LCM81" s="58"/>
      <c r="LCN81" s="58"/>
      <c r="LCO81" s="58"/>
      <c r="LCP81" s="58"/>
      <c r="LCQ81" s="58"/>
      <c r="LCR81" s="58"/>
      <c r="LCS81" s="58"/>
      <c r="LCT81" s="58"/>
      <c r="LCU81" s="58"/>
      <c r="LCV81" s="58"/>
      <c r="LCW81" s="58"/>
      <c r="LCX81" s="58"/>
      <c r="LCY81" s="58"/>
      <c r="LCZ81" s="58"/>
      <c r="LDA81" s="58"/>
      <c r="LDB81" s="58"/>
      <c r="LDC81" s="58"/>
      <c r="LDD81" s="58"/>
      <c r="LDE81" s="58"/>
      <c r="LDF81" s="58"/>
      <c r="LDG81" s="58"/>
      <c r="LDH81" s="58"/>
      <c r="LDI81" s="58"/>
      <c r="LDJ81" s="58"/>
      <c r="LDK81" s="58"/>
      <c r="LDL81" s="58"/>
      <c r="LDM81" s="58"/>
      <c r="LDN81" s="58"/>
      <c r="LDO81" s="58"/>
      <c r="LDP81" s="58"/>
      <c r="LDQ81" s="58"/>
      <c r="LDR81" s="58"/>
      <c r="LDS81" s="58"/>
      <c r="LDT81" s="58"/>
      <c r="LDU81" s="58"/>
      <c r="LDV81" s="58"/>
      <c r="LDW81" s="58"/>
      <c r="LDX81" s="58"/>
      <c r="LDY81" s="58"/>
      <c r="LDZ81" s="58"/>
      <c r="LEA81" s="58"/>
      <c r="LEB81" s="58"/>
      <c r="LEC81" s="58"/>
      <c r="LED81" s="58"/>
      <c r="LEE81" s="58"/>
      <c r="LEF81" s="58"/>
      <c r="LEG81" s="58"/>
      <c r="LEH81" s="58"/>
      <c r="LEI81" s="58"/>
      <c r="LEJ81" s="58"/>
      <c r="LEK81" s="58"/>
      <c r="LEL81" s="58"/>
      <c r="LEM81" s="58"/>
      <c r="LEN81" s="58"/>
      <c r="LEO81" s="58"/>
      <c r="LEP81" s="58"/>
      <c r="LEQ81" s="58"/>
      <c r="LER81" s="58"/>
      <c r="LES81" s="58"/>
      <c r="LET81" s="58"/>
      <c r="LEU81" s="58"/>
      <c r="LEV81" s="58"/>
      <c r="LEW81" s="58"/>
      <c r="LEX81" s="58"/>
      <c r="LEY81" s="58"/>
      <c r="LEZ81" s="58"/>
      <c r="LFA81" s="58"/>
      <c r="LFB81" s="58"/>
      <c r="LFC81" s="58"/>
      <c r="LFD81" s="58"/>
      <c r="LFE81" s="58"/>
      <c r="LFF81" s="58"/>
      <c r="LFG81" s="58"/>
      <c r="LFH81" s="58"/>
      <c r="LFI81" s="58"/>
      <c r="LFJ81" s="58"/>
      <c r="LFK81" s="58"/>
      <c r="LFL81" s="58"/>
      <c r="LFM81" s="58"/>
      <c r="LFN81" s="58"/>
      <c r="LFO81" s="58"/>
      <c r="LFP81" s="58"/>
      <c r="LFQ81" s="58"/>
      <c r="LFR81" s="58"/>
      <c r="LFS81" s="58"/>
      <c r="LFT81" s="58"/>
      <c r="LFU81" s="58"/>
      <c r="LFV81" s="58"/>
      <c r="LFW81" s="58"/>
      <c r="LFX81" s="58"/>
      <c r="LFY81" s="58"/>
      <c r="LFZ81" s="58"/>
      <c r="LGA81" s="58"/>
      <c r="LGB81" s="58"/>
      <c r="LGC81" s="58"/>
      <c r="LGD81" s="58"/>
      <c r="LGE81" s="58"/>
      <c r="LGF81" s="58"/>
      <c r="LGG81" s="58"/>
      <c r="LGH81" s="58"/>
      <c r="LGI81" s="58"/>
      <c r="LGJ81" s="58"/>
      <c r="LGK81" s="58"/>
      <c r="LGL81" s="58"/>
      <c r="LGM81" s="58"/>
      <c r="LGN81" s="58"/>
      <c r="LGO81" s="58"/>
      <c r="LGP81" s="58"/>
      <c r="LGQ81" s="58"/>
      <c r="LGR81" s="58"/>
      <c r="LGS81" s="58"/>
      <c r="LGT81" s="58"/>
      <c r="LGU81" s="58"/>
      <c r="LGV81" s="58"/>
      <c r="LGW81" s="58"/>
      <c r="LGX81" s="58"/>
      <c r="LGY81" s="58"/>
      <c r="LGZ81" s="58"/>
      <c r="LHA81" s="58"/>
      <c r="LHB81" s="58"/>
      <c r="LHC81" s="58"/>
      <c r="LHD81" s="58"/>
      <c r="LHE81" s="58"/>
      <c r="LHF81" s="58"/>
      <c r="LHG81" s="58"/>
      <c r="LHH81" s="58"/>
      <c r="LHI81" s="58"/>
      <c r="LHJ81" s="58"/>
      <c r="LHK81" s="58"/>
      <c r="LHL81" s="58"/>
      <c r="LHM81" s="58"/>
      <c r="LHN81" s="58"/>
      <c r="LHO81" s="58"/>
      <c r="LHP81" s="58"/>
      <c r="LHQ81" s="58"/>
      <c r="LHR81" s="58"/>
      <c r="LHS81" s="58"/>
      <c r="LHT81" s="58"/>
      <c r="LHU81" s="58"/>
      <c r="LHV81" s="58"/>
      <c r="LHW81" s="58"/>
      <c r="LHX81" s="58"/>
      <c r="LHY81" s="58"/>
      <c r="LHZ81" s="58"/>
      <c r="LIA81" s="58"/>
      <c r="LIB81" s="58"/>
      <c r="LIC81" s="58"/>
      <c r="LID81" s="58"/>
      <c r="LIE81" s="58"/>
      <c r="LIF81" s="58"/>
      <c r="LIG81" s="58"/>
      <c r="LIH81" s="58"/>
      <c r="LII81" s="58"/>
      <c r="LIJ81" s="58"/>
      <c r="LIK81" s="58"/>
      <c r="LIL81" s="58"/>
      <c r="LIM81" s="58"/>
      <c r="LIN81" s="58"/>
      <c r="LIO81" s="58"/>
      <c r="LIP81" s="58"/>
      <c r="LIQ81" s="58"/>
      <c r="LIR81" s="58"/>
      <c r="LIS81" s="58"/>
      <c r="LIT81" s="58"/>
      <c r="LIU81" s="58"/>
      <c r="LIV81" s="58"/>
      <c r="LIW81" s="58"/>
      <c r="LIX81" s="58"/>
      <c r="LIY81" s="58"/>
      <c r="LIZ81" s="58"/>
      <c r="LJA81" s="58"/>
      <c r="LJB81" s="58"/>
      <c r="LJC81" s="58"/>
      <c r="LJD81" s="58"/>
      <c r="LJE81" s="58"/>
      <c r="LJF81" s="58"/>
      <c r="LJG81" s="58"/>
      <c r="LJH81" s="58"/>
      <c r="LJI81" s="58"/>
      <c r="LJJ81" s="58"/>
      <c r="LJK81" s="58"/>
      <c r="LJL81" s="58"/>
      <c r="LJM81" s="58"/>
      <c r="LJN81" s="58"/>
      <c r="LJO81" s="58"/>
      <c r="LJP81" s="58"/>
      <c r="LJQ81" s="58"/>
      <c r="LJR81" s="58"/>
      <c r="LJS81" s="58"/>
      <c r="LJT81" s="58"/>
      <c r="LJU81" s="58"/>
      <c r="LJV81" s="58"/>
      <c r="LJW81" s="58"/>
      <c r="LJX81" s="58"/>
      <c r="LJY81" s="58"/>
      <c r="LJZ81" s="58"/>
      <c r="LKA81" s="58"/>
      <c r="LKB81" s="58"/>
      <c r="LKC81" s="58"/>
      <c r="LKD81" s="58"/>
      <c r="LKE81" s="58"/>
      <c r="LKF81" s="58"/>
      <c r="LKG81" s="58"/>
      <c r="LKH81" s="58"/>
      <c r="LKI81" s="58"/>
      <c r="LKJ81" s="58"/>
      <c r="LKK81" s="58"/>
      <c r="LKL81" s="58"/>
      <c r="LKM81" s="58"/>
      <c r="LKN81" s="58"/>
      <c r="LKO81" s="58"/>
      <c r="LKP81" s="58"/>
      <c r="LKQ81" s="58"/>
      <c r="LKR81" s="58"/>
      <c r="LKS81" s="58"/>
      <c r="LKT81" s="58"/>
      <c r="LKU81" s="58"/>
      <c r="LKV81" s="58"/>
      <c r="LKW81" s="58"/>
      <c r="LKX81" s="58"/>
      <c r="LKY81" s="58"/>
      <c r="LKZ81" s="58"/>
      <c r="LLA81" s="58"/>
      <c r="LLB81" s="58"/>
      <c r="LLC81" s="58"/>
      <c r="LLD81" s="58"/>
      <c r="LLE81" s="58"/>
      <c r="LLF81" s="58"/>
      <c r="LLG81" s="58"/>
      <c r="LLH81" s="58"/>
      <c r="LLI81" s="58"/>
      <c r="LLJ81" s="58"/>
      <c r="LLK81" s="58"/>
      <c r="LLL81" s="58"/>
      <c r="LLM81" s="58"/>
      <c r="LLN81" s="58"/>
      <c r="LLO81" s="58"/>
      <c r="LLP81" s="58"/>
      <c r="LLQ81" s="58"/>
      <c r="LLR81" s="58"/>
      <c r="LLS81" s="58"/>
      <c r="LLT81" s="58"/>
      <c r="LLU81" s="58"/>
      <c r="LLV81" s="58"/>
      <c r="LLW81" s="58"/>
      <c r="LLX81" s="58"/>
      <c r="LLY81" s="58"/>
      <c r="LLZ81" s="58"/>
      <c r="LMA81" s="58"/>
      <c r="LMB81" s="58"/>
      <c r="LMC81" s="58"/>
      <c r="LMD81" s="58"/>
      <c r="LME81" s="58"/>
      <c r="LMF81" s="58"/>
      <c r="LMG81" s="58"/>
      <c r="LMH81" s="58"/>
      <c r="LMI81" s="58"/>
      <c r="LMJ81" s="58"/>
      <c r="LMK81" s="58"/>
      <c r="LML81" s="58"/>
      <c r="LMM81" s="58"/>
      <c r="LMN81" s="58"/>
      <c r="LMO81" s="58"/>
      <c r="LMP81" s="58"/>
      <c r="LMQ81" s="58"/>
      <c r="LMR81" s="58"/>
      <c r="LMS81" s="58"/>
      <c r="LMT81" s="58"/>
      <c r="LMU81" s="58"/>
      <c r="LMV81" s="58"/>
      <c r="LMW81" s="58"/>
      <c r="LMX81" s="58"/>
      <c r="LMY81" s="58"/>
      <c r="LMZ81" s="58"/>
      <c r="LNA81" s="58"/>
      <c r="LNB81" s="58"/>
      <c r="LNC81" s="58"/>
      <c r="LND81" s="58"/>
      <c r="LNE81" s="58"/>
      <c r="LNF81" s="58"/>
      <c r="LNG81" s="58"/>
      <c r="LNH81" s="58"/>
      <c r="LNI81" s="58"/>
      <c r="LNJ81" s="58"/>
      <c r="LNK81" s="58"/>
      <c r="LNL81" s="58"/>
      <c r="LNM81" s="58"/>
      <c r="LNN81" s="58"/>
      <c r="LNO81" s="58"/>
      <c r="LNP81" s="58"/>
      <c r="LNQ81" s="58"/>
      <c r="LNR81" s="58"/>
      <c r="LNS81" s="58"/>
      <c r="LNT81" s="58"/>
      <c r="LNU81" s="58"/>
      <c r="LNV81" s="58"/>
      <c r="LNW81" s="58"/>
      <c r="LNX81" s="58"/>
      <c r="LNY81" s="58"/>
      <c r="LNZ81" s="58"/>
      <c r="LOA81" s="58"/>
      <c r="LOB81" s="58"/>
      <c r="LOC81" s="58"/>
      <c r="LOD81" s="58"/>
      <c r="LOE81" s="58"/>
      <c r="LOF81" s="58"/>
      <c r="LOG81" s="58"/>
      <c r="LOH81" s="58"/>
      <c r="LOI81" s="58"/>
      <c r="LOJ81" s="58"/>
      <c r="LOK81" s="58"/>
      <c r="LOL81" s="58"/>
      <c r="LOM81" s="58"/>
      <c r="LON81" s="58"/>
      <c r="LOO81" s="58"/>
      <c r="LOP81" s="58"/>
      <c r="LOQ81" s="58"/>
      <c r="LOR81" s="58"/>
      <c r="LOS81" s="58"/>
      <c r="LOT81" s="58"/>
      <c r="LOU81" s="58"/>
      <c r="LOV81" s="58"/>
      <c r="LOW81" s="58"/>
      <c r="LOX81" s="58"/>
      <c r="LOY81" s="58"/>
      <c r="LOZ81" s="58"/>
      <c r="LPA81" s="58"/>
      <c r="LPB81" s="58"/>
      <c r="LPC81" s="58"/>
      <c r="LPD81" s="58"/>
      <c r="LPE81" s="58"/>
      <c r="LPF81" s="58"/>
      <c r="LPG81" s="58"/>
      <c r="LPH81" s="58"/>
      <c r="LPI81" s="58"/>
      <c r="LPJ81" s="58"/>
      <c r="LPK81" s="58"/>
      <c r="LPL81" s="58"/>
      <c r="LPM81" s="58"/>
      <c r="LPN81" s="58"/>
      <c r="LPO81" s="58"/>
      <c r="LPP81" s="58"/>
      <c r="LPQ81" s="58"/>
      <c r="LPR81" s="58"/>
      <c r="LPS81" s="58"/>
      <c r="LPT81" s="58"/>
      <c r="LPU81" s="58"/>
      <c r="LPV81" s="58"/>
      <c r="LPW81" s="58"/>
      <c r="LPX81" s="58"/>
      <c r="LPY81" s="58"/>
      <c r="LPZ81" s="58"/>
      <c r="LQA81" s="58"/>
      <c r="LQB81" s="58"/>
      <c r="LQC81" s="58"/>
      <c r="LQD81" s="58"/>
      <c r="LQE81" s="58"/>
      <c r="LQF81" s="58"/>
      <c r="LQG81" s="58"/>
      <c r="LQH81" s="58"/>
      <c r="LQI81" s="58"/>
      <c r="LQJ81" s="58"/>
      <c r="LQK81" s="58"/>
      <c r="LQL81" s="58"/>
      <c r="LQM81" s="58"/>
      <c r="LQN81" s="58"/>
      <c r="LQO81" s="58"/>
      <c r="LQP81" s="58"/>
      <c r="LQQ81" s="58"/>
      <c r="LQR81" s="58"/>
      <c r="LQS81" s="58"/>
      <c r="LQT81" s="58"/>
      <c r="LQU81" s="58"/>
      <c r="LQV81" s="58"/>
      <c r="LQW81" s="58"/>
      <c r="LQX81" s="58"/>
      <c r="LQY81" s="58"/>
      <c r="LQZ81" s="58"/>
      <c r="LRA81" s="58"/>
      <c r="LRB81" s="58"/>
      <c r="LRC81" s="58"/>
      <c r="LRD81" s="58"/>
      <c r="LRE81" s="58"/>
      <c r="LRF81" s="58"/>
      <c r="LRG81" s="58"/>
      <c r="LRH81" s="58"/>
      <c r="LRI81" s="58"/>
      <c r="LRJ81" s="58"/>
      <c r="LRK81" s="58"/>
      <c r="LRL81" s="58"/>
      <c r="LRM81" s="58"/>
      <c r="LRN81" s="58"/>
      <c r="LRO81" s="58"/>
      <c r="LRP81" s="58"/>
      <c r="LRQ81" s="58"/>
      <c r="LRR81" s="58"/>
      <c r="LRS81" s="58"/>
      <c r="LRT81" s="58"/>
      <c r="LRU81" s="58"/>
      <c r="LRV81" s="58"/>
      <c r="LRW81" s="58"/>
      <c r="LRX81" s="58"/>
      <c r="LRY81" s="58"/>
      <c r="LRZ81" s="58"/>
      <c r="LSA81" s="58"/>
      <c r="LSB81" s="58"/>
      <c r="LSC81" s="58"/>
      <c r="LSD81" s="58"/>
      <c r="LSE81" s="58"/>
      <c r="LSF81" s="58"/>
      <c r="LSG81" s="58"/>
      <c r="LSH81" s="58"/>
      <c r="LSI81" s="58"/>
      <c r="LSJ81" s="58"/>
      <c r="LSK81" s="58"/>
      <c r="LSL81" s="58"/>
      <c r="LSM81" s="58"/>
      <c r="LSN81" s="58"/>
      <c r="LSO81" s="58"/>
      <c r="LSP81" s="58"/>
      <c r="LSQ81" s="58"/>
      <c r="LSR81" s="58"/>
      <c r="LSS81" s="58"/>
      <c r="LST81" s="58"/>
      <c r="LSU81" s="58"/>
      <c r="LSV81" s="58"/>
      <c r="LSW81" s="58"/>
      <c r="LSX81" s="58"/>
      <c r="LSY81" s="58"/>
      <c r="LSZ81" s="58"/>
      <c r="LTA81" s="58"/>
      <c r="LTB81" s="58"/>
      <c r="LTC81" s="58"/>
      <c r="LTD81" s="58"/>
      <c r="LTE81" s="58"/>
      <c r="LTF81" s="58"/>
      <c r="LTG81" s="58"/>
      <c r="LTH81" s="58"/>
      <c r="LTI81" s="58"/>
      <c r="LTJ81" s="58"/>
      <c r="LTK81" s="58"/>
      <c r="LTL81" s="58"/>
      <c r="LTM81" s="58"/>
      <c r="LTN81" s="58"/>
      <c r="LTO81" s="58"/>
      <c r="LTP81" s="58"/>
      <c r="LTQ81" s="58"/>
      <c r="LTR81" s="58"/>
      <c r="LTS81" s="58"/>
      <c r="LTT81" s="58"/>
      <c r="LTU81" s="58"/>
      <c r="LTV81" s="58"/>
      <c r="LTW81" s="58"/>
      <c r="LTX81" s="58"/>
      <c r="LTY81" s="58"/>
      <c r="LTZ81" s="58"/>
      <c r="LUA81" s="58"/>
      <c r="LUB81" s="58"/>
      <c r="LUC81" s="58"/>
      <c r="LUD81" s="58"/>
      <c r="LUE81" s="58"/>
      <c r="LUF81" s="58"/>
      <c r="LUG81" s="58"/>
      <c r="LUH81" s="58"/>
      <c r="LUI81" s="58"/>
      <c r="LUJ81" s="58"/>
      <c r="LUK81" s="58"/>
      <c r="LUL81" s="58"/>
      <c r="LUM81" s="58"/>
      <c r="LUN81" s="58"/>
      <c r="LUO81" s="58"/>
      <c r="LUP81" s="58"/>
      <c r="LUQ81" s="58"/>
      <c r="LUR81" s="58"/>
      <c r="LUS81" s="58"/>
      <c r="LUT81" s="58"/>
      <c r="LUU81" s="58"/>
      <c r="LUV81" s="58"/>
      <c r="LUW81" s="58"/>
      <c r="LUX81" s="58"/>
      <c r="LUY81" s="58"/>
      <c r="LUZ81" s="58"/>
      <c r="LVA81" s="58"/>
      <c r="LVB81" s="58"/>
      <c r="LVC81" s="58"/>
      <c r="LVD81" s="58"/>
      <c r="LVE81" s="58"/>
      <c r="LVF81" s="58"/>
      <c r="LVG81" s="58"/>
      <c r="LVH81" s="58"/>
      <c r="LVI81" s="58"/>
      <c r="LVJ81" s="58"/>
      <c r="LVK81" s="58"/>
      <c r="LVL81" s="58"/>
      <c r="LVM81" s="58"/>
      <c r="LVN81" s="58"/>
      <c r="LVO81" s="58"/>
      <c r="LVP81" s="58"/>
      <c r="LVQ81" s="58"/>
      <c r="LVR81" s="58"/>
      <c r="LVS81" s="58"/>
      <c r="LVT81" s="58"/>
      <c r="LVU81" s="58"/>
      <c r="LVV81" s="58"/>
      <c r="LVW81" s="58"/>
      <c r="LVX81" s="58"/>
      <c r="LVY81" s="58"/>
      <c r="LVZ81" s="58"/>
      <c r="LWA81" s="58"/>
      <c r="LWB81" s="58"/>
      <c r="LWC81" s="58"/>
      <c r="LWD81" s="58"/>
      <c r="LWE81" s="58"/>
      <c r="LWF81" s="58"/>
      <c r="LWG81" s="58"/>
      <c r="LWH81" s="58"/>
      <c r="LWI81" s="58"/>
      <c r="LWJ81" s="58"/>
      <c r="LWK81" s="58"/>
      <c r="LWL81" s="58"/>
      <c r="LWM81" s="58"/>
      <c r="LWN81" s="58"/>
      <c r="LWO81" s="58"/>
      <c r="LWP81" s="58"/>
      <c r="LWQ81" s="58"/>
      <c r="LWR81" s="58"/>
      <c r="LWS81" s="58"/>
      <c r="LWT81" s="58"/>
      <c r="LWU81" s="58"/>
      <c r="LWV81" s="58"/>
      <c r="LWW81" s="58"/>
      <c r="LWX81" s="58"/>
      <c r="LWY81" s="58"/>
      <c r="LWZ81" s="58"/>
      <c r="LXA81" s="58"/>
      <c r="LXB81" s="58"/>
      <c r="LXC81" s="58"/>
      <c r="LXD81" s="58"/>
      <c r="LXE81" s="58"/>
      <c r="LXF81" s="58"/>
      <c r="LXG81" s="58"/>
      <c r="LXH81" s="58"/>
      <c r="LXI81" s="58"/>
      <c r="LXJ81" s="58"/>
      <c r="LXK81" s="58"/>
      <c r="LXL81" s="58"/>
      <c r="LXM81" s="58"/>
      <c r="LXN81" s="58"/>
      <c r="LXO81" s="58"/>
      <c r="LXP81" s="58"/>
      <c r="LXQ81" s="58"/>
      <c r="LXR81" s="58"/>
      <c r="LXS81" s="58"/>
      <c r="LXT81" s="58"/>
      <c r="LXU81" s="58"/>
      <c r="LXV81" s="58"/>
      <c r="LXW81" s="58"/>
      <c r="LXX81" s="58"/>
      <c r="LXY81" s="58"/>
      <c r="LXZ81" s="58"/>
      <c r="LYA81" s="58"/>
      <c r="LYB81" s="58"/>
      <c r="LYC81" s="58"/>
      <c r="LYD81" s="58"/>
      <c r="LYE81" s="58"/>
      <c r="LYF81" s="58"/>
      <c r="LYG81" s="58"/>
      <c r="LYH81" s="58"/>
      <c r="LYI81" s="58"/>
      <c r="LYJ81" s="58"/>
      <c r="LYK81" s="58"/>
      <c r="LYL81" s="58"/>
      <c r="LYM81" s="58"/>
      <c r="LYN81" s="58"/>
      <c r="LYO81" s="58"/>
      <c r="LYP81" s="58"/>
      <c r="LYQ81" s="58"/>
      <c r="LYR81" s="58"/>
      <c r="LYS81" s="58"/>
      <c r="LYT81" s="58"/>
      <c r="LYU81" s="58"/>
      <c r="LYV81" s="58"/>
      <c r="LYW81" s="58"/>
      <c r="LYX81" s="58"/>
      <c r="LYY81" s="58"/>
      <c r="LYZ81" s="58"/>
      <c r="LZA81" s="58"/>
      <c r="LZB81" s="58"/>
      <c r="LZC81" s="58"/>
      <c r="LZD81" s="58"/>
      <c r="LZE81" s="58"/>
      <c r="LZF81" s="58"/>
      <c r="LZG81" s="58"/>
      <c r="LZH81" s="58"/>
      <c r="LZI81" s="58"/>
      <c r="LZJ81" s="58"/>
      <c r="LZK81" s="58"/>
      <c r="LZL81" s="58"/>
      <c r="LZM81" s="58"/>
      <c r="LZN81" s="58"/>
      <c r="LZO81" s="58"/>
      <c r="LZP81" s="58"/>
      <c r="LZQ81" s="58"/>
      <c r="LZR81" s="58"/>
      <c r="LZS81" s="58"/>
      <c r="LZT81" s="58"/>
      <c r="LZU81" s="58"/>
      <c r="LZV81" s="58"/>
      <c r="LZW81" s="58"/>
      <c r="LZX81" s="58"/>
      <c r="LZY81" s="58"/>
      <c r="LZZ81" s="58"/>
      <c r="MAA81" s="58"/>
      <c r="MAB81" s="58"/>
      <c r="MAC81" s="58"/>
      <c r="MAD81" s="58"/>
      <c r="MAE81" s="58"/>
      <c r="MAF81" s="58"/>
      <c r="MAG81" s="58"/>
      <c r="MAH81" s="58"/>
      <c r="MAI81" s="58"/>
      <c r="MAJ81" s="58"/>
      <c r="MAK81" s="58"/>
      <c r="MAL81" s="58"/>
      <c r="MAM81" s="58"/>
      <c r="MAN81" s="58"/>
      <c r="MAO81" s="58"/>
      <c r="MAP81" s="58"/>
      <c r="MAQ81" s="58"/>
      <c r="MAR81" s="58"/>
      <c r="MAS81" s="58"/>
      <c r="MAT81" s="58"/>
      <c r="MAU81" s="58"/>
      <c r="MAV81" s="58"/>
      <c r="MAW81" s="58"/>
      <c r="MAX81" s="58"/>
      <c r="MAY81" s="58"/>
      <c r="MAZ81" s="58"/>
      <c r="MBA81" s="58"/>
      <c r="MBB81" s="58"/>
      <c r="MBC81" s="58"/>
      <c r="MBD81" s="58"/>
      <c r="MBE81" s="58"/>
      <c r="MBF81" s="58"/>
      <c r="MBG81" s="58"/>
      <c r="MBH81" s="58"/>
      <c r="MBI81" s="58"/>
      <c r="MBJ81" s="58"/>
      <c r="MBK81" s="58"/>
      <c r="MBL81" s="58"/>
      <c r="MBM81" s="58"/>
      <c r="MBN81" s="58"/>
      <c r="MBO81" s="58"/>
      <c r="MBP81" s="58"/>
      <c r="MBQ81" s="58"/>
      <c r="MBR81" s="58"/>
      <c r="MBS81" s="58"/>
      <c r="MBT81" s="58"/>
      <c r="MBU81" s="58"/>
      <c r="MBV81" s="58"/>
      <c r="MBW81" s="58"/>
      <c r="MBX81" s="58"/>
      <c r="MBY81" s="58"/>
      <c r="MBZ81" s="58"/>
      <c r="MCA81" s="58"/>
      <c r="MCB81" s="58"/>
      <c r="MCC81" s="58"/>
      <c r="MCD81" s="58"/>
      <c r="MCE81" s="58"/>
      <c r="MCF81" s="58"/>
      <c r="MCG81" s="58"/>
      <c r="MCH81" s="58"/>
      <c r="MCI81" s="58"/>
      <c r="MCJ81" s="58"/>
      <c r="MCK81" s="58"/>
      <c r="MCL81" s="58"/>
      <c r="MCM81" s="58"/>
      <c r="MCN81" s="58"/>
      <c r="MCO81" s="58"/>
      <c r="MCP81" s="58"/>
      <c r="MCQ81" s="58"/>
      <c r="MCR81" s="58"/>
      <c r="MCS81" s="58"/>
      <c r="MCT81" s="58"/>
      <c r="MCU81" s="58"/>
      <c r="MCV81" s="58"/>
      <c r="MCW81" s="58"/>
      <c r="MCX81" s="58"/>
      <c r="MCY81" s="58"/>
      <c r="MCZ81" s="58"/>
      <c r="MDA81" s="58"/>
      <c r="MDB81" s="58"/>
      <c r="MDC81" s="58"/>
      <c r="MDD81" s="58"/>
      <c r="MDE81" s="58"/>
      <c r="MDF81" s="58"/>
      <c r="MDG81" s="58"/>
      <c r="MDH81" s="58"/>
      <c r="MDI81" s="58"/>
      <c r="MDJ81" s="58"/>
      <c r="MDK81" s="58"/>
      <c r="MDL81" s="58"/>
      <c r="MDM81" s="58"/>
      <c r="MDN81" s="58"/>
      <c r="MDO81" s="58"/>
      <c r="MDP81" s="58"/>
      <c r="MDQ81" s="58"/>
      <c r="MDR81" s="58"/>
      <c r="MDS81" s="58"/>
      <c r="MDT81" s="58"/>
      <c r="MDU81" s="58"/>
      <c r="MDV81" s="58"/>
      <c r="MDW81" s="58"/>
      <c r="MDX81" s="58"/>
      <c r="MDY81" s="58"/>
      <c r="MDZ81" s="58"/>
      <c r="MEA81" s="58"/>
      <c r="MEB81" s="58"/>
      <c r="MEC81" s="58"/>
      <c r="MED81" s="58"/>
      <c r="MEE81" s="58"/>
      <c r="MEF81" s="58"/>
      <c r="MEG81" s="58"/>
      <c r="MEH81" s="58"/>
      <c r="MEI81" s="58"/>
      <c r="MEJ81" s="58"/>
      <c r="MEK81" s="58"/>
      <c r="MEL81" s="58"/>
      <c r="MEM81" s="58"/>
      <c r="MEN81" s="58"/>
      <c r="MEO81" s="58"/>
      <c r="MEP81" s="58"/>
      <c r="MEQ81" s="58"/>
      <c r="MER81" s="58"/>
      <c r="MES81" s="58"/>
      <c r="MET81" s="58"/>
      <c r="MEU81" s="58"/>
      <c r="MEV81" s="58"/>
      <c r="MEW81" s="58"/>
      <c r="MEX81" s="58"/>
      <c r="MEY81" s="58"/>
      <c r="MEZ81" s="58"/>
      <c r="MFA81" s="58"/>
      <c r="MFB81" s="58"/>
      <c r="MFC81" s="58"/>
      <c r="MFD81" s="58"/>
      <c r="MFE81" s="58"/>
      <c r="MFF81" s="58"/>
      <c r="MFG81" s="58"/>
      <c r="MFH81" s="58"/>
      <c r="MFI81" s="58"/>
      <c r="MFJ81" s="58"/>
      <c r="MFK81" s="58"/>
      <c r="MFL81" s="58"/>
      <c r="MFM81" s="58"/>
      <c r="MFN81" s="58"/>
      <c r="MFO81" s="58"/>
      <c r="MFP81" s="58"/>
      <c r="MFQ81" s="58"/>
      <c r="MFR81" s="58"/>
      <c r="MFS81" s="58"/>
      <c r="MFT81" s="58"/>
      <c r="MFU81" s="58"/>
      <c r="MFV81" s="58"/>
      <c r="MFW81" s="58"/>
      <c r="MFX81" s="58"/>
      <c r="MFY81" s="58"/>
      <c r="MFZ81" s="58"/>
      <c r="MGA81" s="58"/>
      <c r="MGB81" s="58"/>
      <c r="MGC81" s="58"/>
      <c r="MGD81" s="58"/>
      <c r="MGE81" s="58"/>
      <c r="MGF81" s="58"/>
      <c r="MGG81" s="58"/>
      <c r="MGH81" s="58"/>
      <c r="MGI81" s="58"/>
      <c r="MGJ81" s="58"/>
      <c r="MGK81" s="58"/>
      <c r="MGL81" s="58"/>
      <c r="MGM81" s="58"/>
      <c r="MGN81" s="58"/>
      <c r="MGO81" s="58"/>
      <c r="MGP81" s="58"/>
      <c r="MGQ81" s="58"/>
      <c r="MGR81" s="58"/>
      <c r="MGS81" s="58"/>
      <c r="MGT81" s="58"/>
      <c r="MGU81" s="58"/>
      <c r="MGV81" s="58"/>
      <c r="MGW81" s="58"/>
      <c r="MGX81" s="58"/>
      <c r="MGY81" s="58"/>
      <c r="MGZ81" s="58"/>
      <c r="MHA81" s="58"/>
      <c r="MHB81" s="58"/>
      <c r="MHC81" s="58"/>
      <c r="MHD81" s="58"/>
      <c r="MHE81" s="58"/>
      <c r="MHF81" s="58"/>
      <c r="MHG81" s="58"/>
      <c r="MHH81" s="58"/>
      <c r="MHI81" s="58"/>
      <c r="MHJ81" s="58"/>
      <c r="MHK81" s="58"/>
      <c r="MHL81" s="58"/>
      <c r="MHM81" s="58"/>
      <c r="MHN81" s="58"/>
      <c r="MHO81" s="58"/>
      <c r="MHP81" s="58"/>
      <c r="MHQ81" s="58"/>
      <c r="MHR81" s="58"/>
      <c r="MHS81" s="58"/>
      <c r="MHT81" s="58"/>
      <c r="MHU81" s="58"/>
      <c r="MHV81" s="58"/>
      <c r="MHW81" s="58"/>
      <c r="MHX81" s="58"/>
      <c r="MHY81" s="58"/>
      <c r="MHZ81" s="58"/>
      <c r="MIA81" s="58"/>
      <c r="MIB81" s="58"/>
      <c r="MIC81" s="58"/>
      <c r="MID81" s="58"/>
      <c r="MIE81" s="58"/>
      <c r="MIF81" s="58"/>
      <c r="MIG81" s="58"/>
      <c r="MIH81" s="58"/>
      <c r="MII81" s="58"/>
      <c r="MIJ81" s="58"/>
      <c r="MIK81" s="58"/>
      <c r="MIL81" s="58"/>
      <c r="MIM81" s="58"/>
      <c r="MIN81" s="58"/>
      <c r="MIO81" s="58"/>
      <c r="MIP81" s="58"/>
      <c r="MIQ81" s="58"/>
      <c r="MIR81" s="58"/>
      <c r="MIS81" s="58"/>
      <c r="MIT81" s="58"/>
      <c r="MIU81" s="58"/>
      <c r="MIV81" s="58"/>
      <c r="MIW81" s="58"/>
      <c r="MIX81" s="58"/>
      <c r="MIY81" s="58"/>
      <c r="MIZ81" s="58"/>
      <c r="MJA81" s="58"/>
      <c r="MJB81" s="58"/>
      <c r="MJC81" s="58"/>
      <c r="MJD81" s="58"/>
      <c r="MJE81" s="58"/>
      <c r="MJF81" s="58"/>
      <c r="MJG81" s="58"/>
      <c r="MJH81" s="58"/>
      <c r="MJI81" s="58"/>
      <c r="MJJ81" s="58"/>
      <c r="MJK81" s="58"/>
      <c r="MJL81" s="58"/>
      <c r="MJM81" s="58"/>
      <c r="MJN81" s="58"/>
      <c r="MJO81" s="58"/>
      <c r="MJP81" s="58"/>
      <c r="MJQ81" s="58"/>
      <c r="MJR81" s="58"/>
      <c r="MJS81" s="58"/>
      <c r="MJT81" s="58"/>
      <c r="MJU81" s="58"/>
      <c r="MJV81" s="58"/>
      <c r="MJW81" s="58"/>
      <c r="MJX81" s="58"/>
      <c r="MJY81" s="58"/>
      <c r="MJZ81" s="58"/>
      <c r="MKA81" s="58"/>
      <c r="MKB81" s="58"/>
      <c r="MKC81" s="58"/>
      <c r="MKD81" s="58"/>
      <c r="MKE81" s="58"/>
      <c r="MKF81" s="58"/>
      <c r="MKG81" s="58"/>
      <c r="MKH81" s="58"/>
      <c r="MKI81" s="58"/>
      <c r="MKJ81" s="58"/>
      <c r="MKK81" s="58"/>
      <c r="MKL81" s="58"/>
      <c r="MKM81" s="58"/>
      <c r="MKN81" s="58"/>
      <c r="MKO81" s="58"/>
      <c r="MKP81" s="58"/>
      <c r="MKQ81" s="58"/>
      <c r="MKR81" s="58"/>
      <c r="MKS81" s="58"/>
      <c r="MKT81" s="58"/>
      <c r="MKU81" s="58"/>
      <c r="MKV81" s="58"/>
      <c r="MKW81" s="58"/>
      <c r="MKX81" s="58"/>
      <c r="MKY81" s="58"/>
      <c r="MKZ81" s="58"/>
      <c r="MLA81" s="58"/>
      <c r="MLB81" s="58"/>
      <c r="MLC81" s="58"/>
      <c r="MLD81" s="58"/>
      <c r="MLE81" s="58"/>
      <c r="MLF81" s="58"/>
      <c r="MLG81" s="58"/>
      <c r="MLH81" s="58"/>
      <c r="MLI81" s="58"/>
      <c r="MLJ81" s="58"/>
      <c r="MLK81" s="58"/>
      <c r="MLL81" s="58"/>
      <c r="MLM81" s="58"/>
      <c r="MLN81" s="58"/>
      <c r="MLO81" s="58"/>
      <c r="MLP81" s="58"/>
      <c r="MLQ81" s="58"/>
      <c r="MLR81" s="58"/>
      <c r="MLS81" s="58"/>
      <c r="MLT81" s="58"/>
      <c r="MLU81" s="58"/>
      <c r="MLV81" s="58"/>
      <c r="MLW81" s="58"/>
      <c r="MLX81" s="58"/>
      <c r="MLY81" s="58"/>
      <c r="MLZ81" s="58"/>
      <c r="MMA81" s="58"/>
      <c r="MMB81" s="58"/>
      <c r="MMC81" s="58"/>
      <c r="MMD81" s="58"/>
      <c r="MME81" s="58"/>
      <c r="MMF81" s="58"/>
      <c r="MMG81" s="58"/>
      <c r="MMH81" s="58"/>
      <c r="MMI81" s="58"/>
      <c r="MMJ81" s="58"/>
      <c r="MMK81" s="58"/>
      <c r="MML81" s="58"/>
      <c r="MMM81" s="58"/>
      <c r="MMN81" s="58"/>
      <c r="MMO81" s="58"/>
      <c r="MMP81" s="58"/>
      <c r="MMQ81" s="58"/>
      <c r="MMR81" s="58"/>
      <c r="MMS81" s="58"/>
      <c r="MMT81" s="58"/>
      <c r="MMU81" s="58"/>
      <c r="MMV81" s="58"/>
      <c r="MMW81" s="58"/>
      <c r="MMX81" s="58"/>
      <c r="MMY81" s="58"/>
      <c r="MMZ81" s="58"/>
      <c r="MNA81" s="58"/>
      <c r="MNB81" s="58"/>
      <c r="MNC81" s="58"/>
      <c r="MND81" s="58"/>
      <c r="MNE81" s="58"/>
      <c r="MNF81" s="58"/>
      <c r="MNG81" s="58"/>
      <c r="MNH81" s="58"/>
      <c r="MNI81" s="58"/>
      <c r="MNJ81" s="58"/>
      <c r="MNK81" s="58"/>
      <c r="MNL81" s="58"/>
      <c r="MNM81" s="58"/>
      <c r="MNN81" s="58"/>
      <c r="MNO81" s="58"/>
      <c r="MNP81" s="58"/>
      <c r="MNQ81" s="58"/>
      <c r="MNR81" s="58"/>
      <c r="MNS81" s="58"/>
      <c r="MNT81" s="58"/>
      <c r="MNU81" s="58"/>
      <c r="MNV81" s="58"/>
      <c r="MNW81" s="58"/>
      <c r="MNX81" s="58"/>
      <c r="MNY81" s="58"/>
      <c r="MNZ81" s="58"/>
      <c r="MOA81" s="58"/>
      <c r="MOB81" s="58"/>
      <c r="MOC81" s="58"/>
      <c r="MOD81" s="58"/>
      <c r="MOE81" s="58"/>
      <c r="MOF81" s="58"/>
      <c r="MOG81" s="58"/>
      <c r="MOH81" s="58"/>
      <c r="MOI81" s="58"/>
      <c r="MOJ81" s="58"/>
      <c r="MOK81" s="58"/>
      <c r="MOL81" s="58"/>
      <c r="MOM81" s="58"/>
      <c r="MON81" s="58"/>
      <c r="MOO81" s="58"/>
      <c r="MOP81" s="58"/>
      <c r="MOQ81" s="58"/>
      <c r="MOR81" s="58"/>
      <c r="MOS81" s="58"/>
      <c r="MOT81" s="58"/>
      <c r="MOU81" s="58"/>
      <c r="MOV81" s="58"/>
      <c r="MOW81" s="58"/>
      <c r="MOX81" s="58"/>
      <c r="MOY81" s="58"/>
      <c r="MOZ81" s="58"/>
      <c r="MPA81" s="58"/>
      <c r="MPB81" s="58"/>
      <c r="MPC81" s="58"/>
      <c r="MPD81" s="58"/>
      <c r="MPE81" s="58"/>
      <c r="MPF81" s="58"/>
      <c r="MPG81" s="58"/>
      <c r="MPH81" s="58"/>
      <c r="MPI81" s="58"/>
      <c r="MPJ81" s="58"/>
      <c r="MPK81" s="58"/>
      <c r="MPL81" s="58"/>
      <c r="MPM81" s="58"/>
      <c r="MPN81" s="58"/>
      <c r="MPO81" s="58"/>
      <c r="MPP81" s="58"/>
      <c r="MPQ81" s="58"/>
      <c r="MPR81" s="58"/>
      <c r="MPS81" s="58"/>
      <c r="MPT81" s="58"/>
      <c r="MPU81" s="58"/>
      <c r="MPV81" s="58"/>
      <c r="MPW81" s="58"/>
      <c r="MPX81" s="58"/>
      <c r="MPY81" s="58"/>
      <c r="MPZ81" s="58"/>
      <c r="MQA81" s="58"/>
      <c r="MQB81" s="58"/>
      <c r="MQC81" s="58"/>
      <c r="MQD81" s="58"/>
      <c r="MQE81" s="58"/>
      <c r="MQF81" s="58"/>
      <c r="MQG81" s="58"/>
      <c r="MQH81" s="58"/>
      <c r="MQI81" s="58"/>
      <c r="MQJ81" s="58"/>
      <c r="MQK81" s="58"/>
      <c r="MQL81" s="58"/>
      <c r="MQM81" s="58"/>
      <c r="MQN81" s="58"/>
      <c r="MQO81" s="58"/>
      <c r="MQP81" s="58"/>
      <c r="MQQ81" s="58"/>
      <c r="MQR81" s="58"/>
      <c r="MQS81" s="58"/>
      <c r="MQT81" s="58"/>
      <c r="MQU81" s="58"/>
      <c r="MQV81" s="58"/>
      <c r="MQW81" s="58"/>
      <c r="MQX81" s="58"/>
      <c r="MQY81" s="58"/>
      <c r="MQZ81" s="58"/>
      <c r="MRA81" s="58"/>
      <c r="MRB81" s="58"/>
      <c r="MRC81" s="58"/>
      <c r="MRD81" s="58"/>
      <c r="MRE81" s="58"/>
      <c r="MRF81" s="58"/>
      <c r="MRG81" s="58"/>
      <c r="MRH81" s="58"/>
      <c r="MRI81" s="58"/>
      <c r="MRJ81" s="58"/>
      <c r="MRK81" s="58"/>
      <c r="MRL81" s="58"/>
      <c r="MRM81" s="58"/>
      <c r="MRN81" s="58"/>
      <c r="MRO81" s="58"/>
      <c r="MRP81" s="58"/>
      <c r="MRQ81" s="58"/>
      <c r="MRR81" s="58"/>
      <c r="MRS81" s="58"/>
      <c r="MRT81" s="58"/>
      <c r="MRU81" s="58"/>
      <c r="MRV81" s="58"/>
      <c r="MRW81" s="58"/>
      <c r="MRX81" s="58"/>
      <c r="MRY81" s="58"/>
      <c r="MRZ81" s="58"/>
      <c r="MSA81" s="58"/>
      <c r="MSB81" s="58"/>
      <c r="MSC81" s="58"/>
      <c r="MSD81" s="58"/>
      <c r="MSE81" s="58"/>
      <c r="MSF81" s="58"/>
      <c r="MSG81" s="58"/>
      <c r="MSH81" s="58"/>
      <c r="MSI81" s="58"/>
      <c r="MSJ81" s="58"/>
      <c r="MSK81" s="58"/>
      <c r="MSL81" s="58"/>
      <c r="MSM81" s="58"/>
      <c r="MSN81" s="58"/>
      <c r="MSO81" s="58"/>
      <c r="MSP81" s="58"/>
      <c r="MSQ81" s="58"/>
      <c r="MSR81" s="58"/>
      <c r="MSS81" s="58"/>
      <c r="MST81" s="58"/>
      <c r="MSU81" s="58"/>
      <c r="MSV81" s="58"/>
      <c r="MSW81" s="58"/>
      <c r="MSX81" s="58"/>
      <c r="MSY81" s="58"/>
      <c r="MSZ81" s="58"/>
      <c r="MTA81" s="58"/>
      <c r="MTB81" s="58"/>
      <c r="MTC81" s="58"/>
      <c r="MTD81" s="58"/>
      <c r="MTE81" s="58"/>
      <c r="MTF81" s="58"/>
      <c r="MTG81" s="58"/>
      <c r="MTH81" s="58"/>
      <c r="MTI81" s="58"/>
      <c r="MTJ81" s="58"/>
      <c r="MTK81" s="58"/>
      <c r="MTL81" s="58"/>
      <c r="MTM81" s="58"/>
      <c r="MTN81" s="58"/>
      <c r="MTO81" s="58"/>
      <c r="MTP81" s="58"/>
      <c r="MTQ81" s="58"/>
      <c r="MTR81" s="58"/>
      <c r="MTS81" s="58"/>
      <c r="MTT81" s="58"/>
      <c r="MTU81" s="58"/>
      <c r="MTV81" s="58"/>
      <c r="MTW81" s="58"/>
      <c r="MTX81" s="58"/>
      <c r="MTY81" s="58"/>
      <c r="MTZ81" s="58"/>
      <c r="MUA81" s="58"/>
      <c r="MUB81" s="58"/>
      <c r="MUC81" s="58"/>
      <c r="MUD81" s="58"/>
      <c r="MUE81" s="58"/>
      <c r="MUF81" s="58"/>
      <c r="MUG81" s="58"/>
      <c r="MUH81" s="58"/>
      <c r="MUI81" s="58"/>
      <c r="MUJ81" s="58"/>
      <c r="MUK81" s="58"/>
      <c r="MUL81" s="58"/>
      <c r="MUM81" s="58"/>
      <c r="MUN81" s="58"/>
      <c r="MUO81" s="58"/>
      <c r="MUP81" s="58"/>
      <c r="MUQ81" s="58"/>
      <c r="MUR81" s="58"/>
      <c r="MUS81" s="58"/>
      <c r="MUT81" s="58"/>
      <c r="MUU81" s="58"/>
      <c r="MUV81" s="58"/>
      <c r="MUW81" s="58"/>
      <c r="MUX81" s="58"/>
      <c r="MUY81" s="58"/>
      <c r="MUZ81" s="58"/>
      <c r="MVA81" s="58"/>
      <c r="MVB81" s="58"/>
      <c r="MVC81" s="58"/>
      <c r="MVD81" s="58"/>
      <c r="MVE81" s="58"/>
      <c r="MVF81" s="58"/>
      <c r="MVG81" s="58"/>
      <c r="MVH81" s="58"/>
      <c r="MVI81" s="58"/>
      <c r="MVJ81" s="58"/>
      <c r="MVK81" s="58"/>
      <c r="MVL81" s="58"/>
      <c r="MVM81" s="58"/>
      <c r="MVN81" s="58"/>
      <c r="MVO81" s="58"/>
      <c r="MVP81" s="58"/>
      <c r="MVQ81" s="58"/>
      <c r="MVR81" s="58"/>
      <c r="MVS81" s="58"/>
      <c r="MVT81" s="58"/>
      <c r="MVU81" s="58"/>
      <c r="MVV81" s="58"/>
      <c r="MVW81" s="58"/>
      <c r="MVX81" s="58"/>
      <c r="MVY81" s="58"/>
      <c r="MVZ81" s="58"/>
      <c r="MWA81" s="58"/>
      <c r="MWB81" s="58"/>
      <c r="MWC81" s="58"/>
      <c r="MWD81" s="58"/>
      <c r="MWE81" s="58"/>
      <c r="MWF81" s="58"/>
      <c r="MWG81" s="58"/>
      <c r="MWH81" s="58"/>
      <c r="MWI81" s="58"/>
      <c r="MWJ81" s="58"/>
      <c r="MWK81" s="58"/>
      <c r="MWL81" s="58"/>
      <c r="MWM81" s="58"/>
      <c r="MWN81" s="58"/>
      <c r="MWO81" s="58"/>
      <c r="MWP81" s="58"/>
      <c r="MWQ81" s="58"/>
      <c r="MWR81" s="58"/>
      <c r="MWS81" s="58"/>
      <c r="MWT81" s="58"/>
      <c r="MWU81" s="58"/>
      <c r="MWV81" s="58"/>
      <c r="MWW81" s="58"/>
      <c r="MWX81" s="58"/>
      <c r="MWY81" s="58"/>
      <c r="MWZ81" s="58"/>
      <c r="MXA81" s="58"/>
      <c r="MXB81" s="58"/>
      <c r="MXC81" s="58"/>
      <c r="MXD81" s="58"/>
      <c r="MXE81" s="58"/>
      <c r="MXF81" s="58"/>
      <c r="MXG81" s="58"/>
      <c r="MXH81" s="58"/>
      <c r="MXI81" s="58"/>
      <c r="MXJ81" s="58"/>
      <c r="MXK81" s="58"/>
      <c r="MXL81" s="58"/>
      <c r="MXM81" s="58"/>
      <c r="MXN81" s="58"/>
      <c r="MXO81" s="58"/>
      <c r="MXP81" s="58"/>
      <c r="MXQ81" s="58"/>
      <c r="MXR81" s="58"/>
      <c r="MXS81" s="58"/>
      <c r="MXT81" s="58"/>
      <c r="MXU81" s="58"/>
      <c r="MXV81" s="58"/>
      <c r="MXW81" s="58"/>
      <c r="MXX81" s="58"/>
      <c r="MXY81" s="58"/>
      <c r="MXZ81" s="58"/>
      <c r="MYA81" s="58"/>
      <c r="MYB81" s="58"/>
      <c r="MYC81" s="58"/>
      <c r="MYD81" s="58"/>
      <c r="MYE81" s="58"/>
      <c r="MYF81" s="58"/>
      <c r="MYG81" s="58"/>
      <c r="MYH81" s="58"/>
      <c r="MYI81" s="58"/>
      <c r="MYJ81" s="58"/>
      <c r="MYK81" s="58"/>
      <c r="MYL81" s="58"/>
      <c r="MYM81" s="58"/>
      <c r="MYN81" s="58"/>
      <c r="MYO81" s="58"/>
      <c r="MYP81" s="58"/>
      <c r="MYQ81" s="58"/>
      <c r="MYR81" s="58"/>
      <c r="MYS81" s="58"/>
      <c r="MYT81" s="58"/>
      <c r="MYU81" s="58"/>
      <c r="MYV81" s="58"/>
      <c r="MYW81" s="58"/>
      <c r="MYX81" s="58"/>
      <c r="MYY81" s="58"/>
      <c r="MYZ81" s="58"/>
      <c r="MZA81" s="58"/>
      <c r="MZB81" s="58"/>
      <c r="MZC81" s="58"/>
      <c r="MZD81" s="58"/>
      <c r="MZE81" s="58"/>
      <c r="MZF81" s="58"/>
      <c r="MZG81" s="58"/>
      <c r="MZH81" s="58"/>
      <c r="MZI81" s="58"/>
      <c r="MZJ81" s="58"/>
      <c r="MZK81" s="58"/>
      <c r="MZL81" s="58"/>
      <c r="MZM81" s="58"/>
      <c r="MZN81" s="58"/>
      <c r="MZO81" s="58"/>
      <c r="MZP81" s="58"/>
      <c r="MZQ81" s="58"/>
      <c r="MZR81" s="58"/>
      <c r="MZS81" s="58"/>
      <c r="MZT81" s="58"/>
      <c r="MZU81" s="58"/>
      <c r="MZV81" s="58"/>
      <c r="MZW81" s="58"/>
      <c r="MZX81" s="58"/>
      <c r="MZY81" s="58"/>
      <c r="MZZ81" s="58"/>
      <c r="NAA81" s="58"/>
      <c r="NAB81" s="58"/>
      <c r="NAC81" s="58"/>
      <c r="NAD81" s="58"/>
      <c r="NAE81" s="58"/>
      <c r="NAF81" s="58"/>
      <c r="NAG81" s="58"/>
      <c r="NAH81" s="58"/>
      <c r="NAI81" s="58"/>
      <c r="NAJ81" s="58"/>
      <c r="NAK81" s="58"/>
      <c r="NAL81" s="58"/>
      <c r="NAM81" s="58"/>
      <c r="NAN81" s="58"/>
      <c r="NAO81" s="58"/>
      <c r="NAP81" s="58"/>
      <c r="NAQ81" s="58"/>
      <c r="NAR81" s="58"/>
      <c r="NAS81" s="58"/>
      <c r="NAT81" s="58"/>
      <c r="NAU81" s="58"/>
      <c r="NAV81" s="58"/>
      <c r="NAW81" s="58"/>
      <c r="NAX81" s="58"/>
      <c r="NAY81" s="58"/>
      <c r="NAZ81" s="58"/>
      <c r="NBA81" s="58"/>
      <c r="NBB81" s="58"/>
      <c r="NBC81" s="58"/>
      <c r="NBD81" s="58"/>
      <c r="NBE81" s="58"/>
      <c r="NBF81" s="58"/>
      <c r="NBG81" s="58"/>
      <c r="NBH81" s="58"/>
      <c r="NBI81" s="58"/>
      <c r="NBJ81" s="58"/>
      <c r="NBK81" s="58"/>
      <c r="NBL81" s="58"/>
      <c r="NBM81" s="58"/>
      <c r="NBN81" s="58"/>
      <c r="NBO81" s="58"/>
      <c r="NBP81" s="58"/>
      <c r="NBQ81" s="58"/>
      <c r="NBR81" s="58"/>
      <c r="NBS81" s="58"/>
      <c r="NBT81" s="58"/>
      <c r="NBU81" s="58"/>
      <c r="NBV81" s="58"/>
      <c r="NBW81" s="58"/>
      <c r="NBX81" s="58"/>
      <c r="NBY81" s="58"/>
      <c r="NBZ81" s="58"/>
      <c r="NCA81" s="58"/>
      <c r="NCB81" s="58"/>
      <c r="NCC81" s="58"/>
      <c r="NCD81" s="58"/>
      <c r="NCE81" s="58"/>
      <c r="NCF81" s="58"/>
      <c r="NCG81" s="58"/>
      <c r="NCH81" s="58"/>
      <c r="NCI81" s="58"/>
      <c r="NCJ81" s="58"/>
      <c r="NCK81" s="58"/>
      <c r="NCL81" s="58"/>
      <c r="NCM81" s="58"/>
      <c r="NCN81" s="58"/>
      <c r="NCO81" s="58"/>
      <c r="NCP81" s="58"/>
      <c r="NCQ81" s="58"/>
      <c r="NCR81" s="58"/>
      <c r="NCS81" s="58"/>
      <c r="NCT81" s="58"/>
      <c r="NCU81" s="58"/>
      <c r="NCV81" s="58"/>
      <c r="NCW81" s="58"/>
      <c r="NCX81" s="58"/>
      <c r="NCY81" s="58"/>
      <c r="NCZ81" s="58"/>
      <c r="NDA81" s="58"/>
      <c r="NDB81" s="58"/>
      <c r="NDC81" s="58"/>
      <c r="NDD81" s="58"/>
      <c r="NDE81" s="58"/>
      <c r="NDF81" s="58"/>
      <c r="NDG81" s="58"/>
      <c r="NDH81" s="58"/>
      <c r="NDI81" s="58"/>
      <c r="NDJ81" s="58"/>
      <c r="NDK81" s="58"/>
      <c r="NDL81" s="58"/>
      <c r="NDM81" s="58"/>
      <c r="NDN81" s="58"/>
      <c r="NDO81" s="58"/>
      <c r="NDP81" s="58"/>
      <c r="NDQ81" s="58"/>
      <c r="NDR81" s="58"/>
      <c r="NDS81" s="58"/>
      <c r="NDT81" s="58"/>
      <c r="NDU81" s="58"/>
      <c r="NDV81" s="58"/>
      <c r="NDW81" s="58"/>
      <c r="NDX81" s="58"/>
      <c r="NDY81" s="58"/>
      <c r="NDZ81" s="58"/>
      <c r="NEA81" s="58"/>
      <c r="NEB81" s="58"/>
      <c r="NEC81" s="58"/>
      <c r="NED81" s="58"/>
      <c r="NEE81" s="58"/>
      <c r="NEF81" s="58"/>
      <c r="NEG81" s="58"/>
      <c r="NEH81" s="58"/>
      <c r="NEI81" s="58"/>
      <c r="NEJ81" s="58"/>
      <c r="NEK81" s="58"/>
      <c r="NEL81" s="58"/>
      <c r="NEM81" s="58"/>
      <c r="NEN81" s="58"/>
      <c r="NEO81" s="58"/>
      <c r="NEP81" s="58"/>
      <c r="NEQ81" s="58"/>
      <c r="NER81" s="58"/>
      <c r="NES81" s="58"/>
      <c r="NET81" s="58"/>
      <c r="NEU81" s="58"/>
      <c r="NEV81" s="58"/>
      <c r="NEW81" s="58"/>
      <c r="NEX81" s="58"/>
      <c r="NEY81" s="58"/>
      <c r="NEZ81" s="58"/>
      <c r="NFA81" s="58"/>
      <c r="NFB81" s="58"/>
      <c r="NFC81" s="58"/>
      <c r="NFD81" s="58"/>
      <c r="NFE81" s="58"/>
      <c r="NFF81" s="58"/>
      <c r="NFG81" s="58"/>
      <c r="NFH81" s="58"/>
      <c r="NFI81" s="58"/>
      <c r="NFJ81" s="58"/>
      <c r="NFK81" s="58"/>
      <c r="NFL81" s="58"/>
      <c r="NFM81" s="58"/>
      <c r="NFN81" s="58"/>
      <c r="NFO81" s="58"/>
      <c r="NFP81" s="58"/>
      <c r="NFQ81" s="58"/>
      <c r="NFR81" s="58"/>
      <c r="NFS81" s="58"/>
      <c r="NFT81" s="58"/>
      <c r="NFU81" s="58"/>
      <c r="NFV81" s="58"/>
      <c r="NFW81" s="58"/>
      <c r="NFX81" s="58"/>
      <c r="NFY81" s="58"/>
      <c r="NFZ81" s="58"/>
      <c r="NGA81" s="58"/>
      <c r="NGB81" s="58"/>
      <c r="NGC81" s="58"/>
      <c r="NGD81" s="58"/>
      <c r="NGE81" s="58"/>
      <c r="NGF81" s="58"/>
      <c r="NGG81" s="58"/>
      <c r="NGH81" s="58"/>
      <c r="NGI81" s="58"/>
      <c r="NGJ81" s="58"/>
      <c r="NGK81" s="58"/>
      <c r="NGL81" s="58"/>
      <c r="NGM81" s="58"/>
      <c r="NGN81" s="58"/>
      <c r="NGO81" s="58"/>
      <c r="NGP81" s="58"/>
      <c r="NGQ81" s="58"/>
      <c r="NGR81" s="58"/>
      <c r="NGS81" s="58"/>
      <c r="NGT81" s="58"/>
      <c r="NGU81" s="58"/>
      <c r="NGV81" s="58"/>
      <c r="NGW81" s="58"/>
      <c r="NGX81" s="58"/>
      <c r="NGY81" s="58"/>
      <c r="NGZ81" s="58"/>
      <c r="NHA81" s="58"/>
      <c r="NHB81" s="58"/>
      <c r="NHC81" s="58"/>
      <c r="NHD81" s="58"/>
      <c r="NHE81" s="58"/>
      <c r="NHF81" s="58"/>
      <c r="NHG81" s="58"/>
      <c r="NHH81" s="58"/>
      <c r="NHI81" s="58"/>
      <c r="NHJ81" s="58"/>
      <c r="NHK81" s="58"/>
      <c r="NHL81" s="58"/>
      <c r="NHM81" s="58"/>
      <c r="NHN81" s="58"/>
      <c r="NHO81" s="58"/>
      <c r="NHP81" s="58"/>
      <c r="NHQ81" s="58"/>
      <c r="NHR81" s="58"/>
      <c r="NHS81" s="58"/>
      <c r="NHT81" s="58"/>
      <c r="NHU81" s="58"/>
      <c r="NHV81" s="58"/>
      <c r="NHW81" s="58"/>
      <c r="NHX81" s="58"/>
      <c r="NHY81" s="58"/>
      <c r="NHZ81" s="58"/>
      <c r="NIA81" s="58"/>
      <c r="NIB81" s="58"/>
      <c r="NIC81" s="58"/>
      <c r="NID81" s="58"/>
      <c r="NIE81" s="58"/>
      <c r="NIF81" s="58"/>
      <c r="NIG81" s="58"/>
      <c r="NIH81" s="58"/>
      <c r="NII81" s="58"/>
      <c r="NIJ81" s="58"/>
      <c r="NIK81" s="58"/>
      <c r="NIL81" s="58"/>
      <c r="NIM81" s="58"/>
      <c r="NIN81" s="58"/>
      <c r="NIO81" s="58"/>
      <c r="NIP81" s="58"/>
      <c r="NIQ81" s="58"/>
      <c r="NIR81" s="58"/>
      <c r="NIS81" s="58"/>
      <c r="NIT81" s="58"/>
      <c r="NIU81" s="58"/>
      <c r="NIV81" s="58"/>
      <c r="NIW81" s="58"/>
      <c r="NIX81" s="58"/>
      <c r="NIY81" s="58"/>
      <c r="NIZ81" s="58"/>
      <c r="NJA81" s="58"/>
      <c r="NJB81" s="58"/>
      <c r="NJC81" s="58"/>
      <c r="NJD81" s="58"/>
      <c r="NJE81" s="58"/>
      <c r="NJF81" s="58"/>
      <c r="NJG81" s="58"/>
      <c r="NJH81" s="58"/>
      <c r="NJI81" s="58"/>
      <c r="NJJ81" s="58"/>
      <c r="NJK81" s="58"/>
      <c r="NJL81" s="58"/>
      <c r="NJM81" s="58"/>
      <c r="NJN81" s="58"/>
      <c r="NJO81" s="58"/>
      <c r="NJP81" s="58"/>
      <c r="NJQ81" s="58"/>
      <c r="NJR81" s="58"/>
      <c r="NJS81" s="58"/>
      <c r="NJT81" s="58"/>
      <c r="NJU81" s="58"/>
      <c r="NJV81" s="58"/>
      <c r="NJW81" s="58"/>
      <c r="NJX81" s="58"/>
      <c r="NJY81" s="58"/>
      <c r="NJZ81" s="58"/>
      <c r="NKA81" s="58"/>
      <c r="NKB81" s="58"/>
      <c r="NKC81" s="58"/>
      <c r="NKD81" s="58"/>
      <c r="NKE81" s="58"/>
      <c r="NKF81" s="58"/>
      <c r="NKG81" s="58"/>
      <c r="NKH81" s="58"/>
      <c r="NKI81" s="58"/>
      <c r="NKJ81" s="58"/>
      <c r="NKK81" s="58"/>
      <c r="NKL81" s="58"/>
      <c r="NKM81" s="58"/>
      <c r="NKN81" s="58"/>
      <c r="NKO81" s="58"/>
      <c r="NKP81" s="58"/>
      <c r="NKQ81" s="58"/>
      <c r="NKR81" s="58"/>
      <c r="NKS81" s="58"/>
      <c r="NKT81" s="58"/>
      <c r="NKU81" s="58"/>
      <c r="NKV81" s="58"/>
      <c r="NKW81" s="58"/>
      <c r="NKX81" s="58"/>
      <c r="NKY81" s="58"/>
      <c r="NKZ81" s="58"/>
      <c r="NLA81" s="58"/>
      <c r="NLB81" s="58"/>
      <c r="NLC81" s="58"/>
      <c r="NLD81" s="58"/>
      <c r="NLE81" s="58"/>
      <c r="NLF81" s="58"/>
      <c r="NLG81" s="58"/>
      <c r="NLH81" s="58"/>
      <c r="NLI81" s="58"/>
      <c r="NLJ81" s="58"/>
      <c r="NLK81" s="58"/>
      <c r="NLL81" s="58"/>
      <c r="NLM81" s="58"/>
      <c r="NLN81" s="58"/>
      <c r="NLO81" s="58"/>
      <c r="NLP81" s="58"/>
      <c r="NLQ81" s="58"/>
      <c r="NLR81" s="58"/>
      <c r="NLS81" s="58"/>
      <c r="NLT81" s="58"/>
      <c r="NLU81" s="58"/>
      <c r="NLV81" s="58"/>
      <c r="NLW81" s="58"/>
      <c r="NLX81" s="58"/>
      <c r="NLY81" s="58"/>
      <c r="NLZ81" s="58"/>
      <c r="NMA81" s="58"/>
      <c r="NMB81" s="58"/>
      <c r="NMC81" s="58"/>
      <c r="NMD81" s="58"/>
      <c r="NME81" s="58"/>
      <c r="NMF81" s="58"/>
      <c r="NMG81" s="58"/>
      <c r="NMH81" s="58"/>
      <c r="NMI81" s="58"/>
      <c r="NMJ81" s="58"/>
      <c r="NMK81" s="58"/>
      <c r="NML81" s="58"/>
      <c r="NMM81" s="58"/>
      <c r="NMN81" s="58"/>
      <c r="NMO81" s="58"/>
      <c r="NMP81" s="58"/>
      <c r="NMQ81" s="58"/>
      <c r="NMR81" s="58"/>
      <c r="NMS81" s="58"/>
      <c r="NMT81" s="58"/>
      <c r="NMU81" s="58"/>
      <c r="NMV81" s="58"/>
      <c r="NMW81" s="58"/>
      <c r="NMX81" s="58"/>
      <c r="NMY81" s="58"/>
      <c r="NMZ81" s="58"/>
      <c r="NNA81" s="58"/>
      <c r="NNB81" s="58"/>
      <c r="NNC81" s="58"/>
      <c r="NND81" s="58"/>
      <c r="NNE81" s="58"/>
      <c r="NNF81" s="58"/>
      <c r="NNG81" s="58"/>
      <c r="NNH81" s="58"/>
      <c r="NNI81" s="58"/>
      <c r="NNJ81" s="58"/>
      <c r="NNK81" s="58"/>
      <c r="NNL81" s="58"/>
      <c r="NNM81" s="58"/>
      <c r="NNN81" s="58"/>
      <c r="NNO81" s="58"/>
      <c r="NNP81" s="58"/>
      <c r="NNQ81" s="58"/>
      <c r="NNR81" s="58"/>
      <c r="NNS81" s="58"/>
      <c r="NNT81" s="58"/>
      <c r="NNU81" s="58"/>
      <c r="NNV81" s="58"/>
      <c r="NNW81" s="58"/>
      <c r="NNX81" s="58"/>
      <c r="NNY81" s="58"/>
      <c r="NNZ81" s="58"/>
      <c r="NOA81" s="58"/>
      <c r="NOB81" s="58"/>
      <c r="NOC81" s="58"/>
      <c r="NOD81" s="58"/>
      <c r="NOE81" s="58"/>
      <c r="NOF81" s="58"/>
      <c r="NOG81" s="58"/>
      <c r="NOH81" s="58"/>
      <c r="NOI81" s="58"/>
      <c r="NOJ81" s="58"/>
      <c r="NOK81" s="58"/>
      <c r="NOL81" s="58"/>
      <c r="NOM81" s="58"/>
      <c r="NON81" s="58"/>
      <c r="NOO81" s="58"/>
      <c r="NOP81" s="58"/>
      <c r="NOQ81" s="58"/>
      <c r="NOR81" s="58"/>
      <c r="NOS81" s="58"/>
      <c r="NOT81" s="58"/>
      <c r="NOU81" s="58"/>
      <c r="NOV81" s="58"/>
      <c r="NOW81" s="58"/>
      <c r="NOX81" s="58"/>
      <c r="NOY81" s="58"/>
      <c r="NOZ81" s="58"/>
      <c r="NPA81" s="58"/>
      <c r="NPB81" s="58"/>
      <c r="NPC81" s="58"/>
      <c r="NPD81" s="58"/>
      <c r="NPE81" s="58"/>
      <c r="NPF81" s="58"/>
      <c r="NPG81" s="58"/>
      <c r="NPH81" s="58"/>
      <c r="NPI81" s="58"/>
      <c r="NPJ81" s="58"/>
      <c r="NPK81" s="58"/>
      <c r="NPL81" s="58"/>
      <c r="NPM81" s="58"/>
      <c r="NPN81" s="58"/>
      <c r="NPO81" s="58"/>
      <c r="NPP81" s="58"/>
      <c r="NPQ81" s="58"/>
      <c r="NPR81" s="58"/>
      <c r="NPS81" s="58"/>
      <c r="NPT81" s="58"/>
      <c r="NPU81" s="58"/>
      <c r="NPV81" s="58"/>
      <c r="NPW81" s="58"/>
      <c r="NPX81" s="58"/>
      <c r="NPY81" s="58"/>
      <c r="NPZ81" s="58"/>
      <c r="NQA81" s="58"/>
      <c r="NQB81" s="58"/>
      <c r="NQC81" s="58"/>
      <c r="NQD81" s="58"/>
      <c r="NQE81" s="58"/>
      <c r="NQF81" s="58"/>
      <c r="NQG81" s="58"/>
      <c r="NQH81" s="58"/>
      <c r="NQI81" s="58"/>
      <c r="NQJ81" s="58"/>
      <c r="NQK81" s="58"/>
      <c r="NQL81" s="58"/>
      <c r="NQM81" s="58"/>
      <c r="NQN81" s="58"/>
      <c r="NQO81" s="58"/>
      <c r="NQP81" s="58"/>
      <c r="NQQ81" s="58"/>
      <c r="NQR81" s="58"/>
      <c r="NQS81" s="58"/>
      <c r="NQT81" s="58"/>
      <c r="NQU81" s="58"/>
      <c r="NQV81" s="58"/>
      <c r="NQW81" s="58"/>
      <c r="NQX81" s="58"/>
      <c r="NQY81" s="58"/>
      <c r="NQZ81" s="58"/>
      <c r="NRA81" s="58"/>
      <c r="NRB81" s="58"/>
      <c r="NRC81" s="58"/>
      <c r="NRD81" s="58"/>
      <c r="NRE81" s="58"/>
      <c r="NRF81" s="58"/>
      <c r="NRG81" s="58"/>
      <c r="NRH81" s="58"/>
      <c r="NRI81" s="58"/>
      <c r="NRJ81" s="58"/>
      <c r="NRK81" s="58"/>
      <c r="NRL81" s="58"/>
      <c r="NRM81" s="58"/>
      <c r="NRN81" s="58"/>
      <c r="NRO81" s="58"/>
      <c r="NRP81" s="58"/>
      <c r="NRQ81" s="58"/>
      <c r="NRR81" s="58"/>
      <c r="NRS81" s="58"/>
      <c r="NRT81" s="58"/>
      <c r="NRU81" s="58"/>
      <c r="NRV81" s="58"/>
      <c r="NRW81" s="58"/>
      <c r="NRX81" s="58"/>
      <c r="NRY81" s="58"/>
      <c r="NRZ81" s="58"/>
      <c r="NSA81" s="58"/>
      <c r="NSB81" s="58"/>
      <c r="NSC81" s="58"/>
      <c r="NSD81" s="58"/>
      <c r="NSE81" s="58"/>
      <c r="NSF81" s="58"/>
      <c r="NSG81" s="58"/>
      <c r="NSH81" s="58"/>
      <c r="NSI81" s="58"/>
      <c r="NSJ81" s="58"/>
      <c r="NSK81" s="58"/>
      <c r="NSL81" s="58"/>
      <c r="NSM81" s="58"/>
      <c r="NSN81" s="58"/>
      <c r="NSO81" s="58"/>
      <c r="NSP81" s="58"/>
      <c r="NSQ81" s="58"/>
      <c r="NSR81" s="58"/>
      <c r="NSS81" s="58"/>
      <c r="NST81" s="58"/>
      <c r="NSU81" s="58"/>
      <c r="NSV81" s="58"/>
      <c r="NSW81" s="58"/>
      <c r="NSX81" s="58"/>
      <c r="NSY81" s="58"/>
      <c r="NSZ81" s="58"/>
      <c r="NTA81" s="58"/>
      <c r="NTB81" s="58"/>
      <c r="NTC81" s="58"/>
      <c r="NTD81" s="58"/>
      <c r="NTE81" s="58"/>
      <c r="NTF81" s="58"/>
      <c r="NTG81" s="58"/>
      <c r="NTH81" s="58"/>
      <c r="NTI81" s="58"/>
      <c r="NTJ81" s="58"/>
      <c r="NTK81" s="58"/>
      <c r="NTL81" s="58"/>
      <c r="NTM81" s="58"/>
      <c r="NTN81" s="58"/>
      <c r="NTO81" s="58"/>
      <c r="NTP81" s="58"/>
      <c r="NTQ81" s="58"/>
      <c r="NTR81" s="58"/>
      <c r="NTS81" s="58"/>
      <c r="NTT81" s="58"/>
      <c r="NTU81" s="58"/>
      <c r="NTV81" s="58"/>
      <c r="NTW81" s="58"/>
      <c r="NTX81" s="58"/>
      <c r="NTY81" s="58"/>
      <c r="NTZ81" s="58"/>
      <c r="NUA81" s="58"/>
      <c r="NUB81" s="58"/>
      <c r="NUC81" s="58"/>
      <c r="NUD81" s="58"/>
      <c r="NUE81" s="58"/>
      <c r="NUF81" s="58"/>
      <c r="NUG81" s="58"/>
      <c r="NUH81" s="58"/>
      <c r="NUI81" s="58"/>
      <c r="NUJ81" s="58"/>
      <c r="NUK81" s="58"/>
      <c r="NUL81" s="58"/>
      <c r="NUM81" s="58"/>
      <c r="NUN81" s="58"/>
      <c r="NUO81" s="58"/>
      <c r="NUP81" s="58"/>
      <c r="NUQ81" s="58"/>
      <c r="NUR81" s="58"/>
      <c r="NUS81" s="58"/>
      <c r="NUT81" s="58"/>
      <c r="NUU81" s="58"/>
      <c r="NUV81" s="58"/>
      <c r="NUW81" s="58"/>
      <c r="NUX81" s="58"/>
      <c r="NUY81" s="58"/>
      <c r="NUZ81" s="58"/>
      <c r="NVA81" s="58"/>
      <c r="NVB81" s="58"/>
      <c r="NVC81" s="58"/>
      <c r="NVD81" s="58"/>
      <c r="NVE81" s="58"/>
      <c r="NVF81" s="58"/>
      <c r="NVG81" s="58"/>
      <c r="NVH81" s="58"/>
      <c r="NVI81" s="58"/>
      <c r="NVJ81" s="58"/>
      <c r="NVK81" s="58"/>
      <c r="NVL81" s="58"/>
      <c r="NVM81" s="58"/>
      <c r="NVN81" s="58"/>
      <c r="NVO81" s="58"/>
      <c r="NVP81" s="58"/>
      <c r="NVQ81" s="58"/>
      <c r="NVR81" s="58"/>
      <c r="NVS81" s="58"/>
      <c r="NVT81" s="58"/>
      <c r="NVU81" s="58"/>
      <c r="NVV81" s="58"/>
      <c r="NVW81" s="58"/>
      <c r="NVX81" s="58"/>
      <c r="NVY81" s="58"/>
      <c r="NVZ81" s="58"/>
      <c r="NWA81" s="58"/>
      <c r="NWB81" s="58"/>
      <c r="NWC81" s="58"/>
      <c r="NWD81" s="58"/>
      <c r="NWE81" s="58"/>
      <c r="NWF81" s="58"/>
      <c r="NWG81" s="58"/>
      <c r="NWH81" s="58"/>
      <c r="NWI81" s="58"/>
      <c r="NWJ81" s="58"/>
      <c r="NWK81" s="58"/>
      <c r="NWL81" s="58"/>
      <c r="NWM81" s="58"/>
      <c r="NWN81" s="58"/>
      <c r="NWO81" s="58"/>
      <c r="NWP81" s="58"/>
      <c r="NWQ81" s="58"/>
      <c r="NWR81" s="58"/>
      <c r="NWS81" s="58"/>
      <c r="NWT81" s="58"/>
      <c r="NWU81" s="58"/>
      <c r="NWV81" s="58"/>
      <c r="NWW81" s="58"/>
      <c r="NWX81" s="58"/>
      <c r="NWY81" s="58"/>
      <c r="NWZ81" s="58"/>
      <c r="NXA81" s="58"/>
      <c r="NXB81" s="58"/>
      <c r="NXC81" s="58"/>
      <c r="NXD81" s="58"/>
      <c r="NXE81" s="58"/>
      <c r="NXF81" s="58"/>
      <c r="NXG81" s="58"/>
      <c r="NXH81" s="58"/>
      <c r="NXI81" s="58"/>
      <c r="NXJ81" s="58"/>
      <c r="NXK81" s="58"/>
      <c r="NXL81" s="58"/>
      <c r="NXM81" s="58"/>
      <c r="NXN81" s="58"/>
      <c r="NXO81" s="58"/>
      <c r="NXP81" s="58"/>
      <c r="NXQ81" s="58"/>
      <c r="NXR81" s="58"/>
      <c r="NXS81" s="58"/>
      <c r="NXT81" s="58"/>
      <c r="NXU81" s="58"/>
      <c r="NXV81" s="58"/>
      <c r="NXW81" s="58"/>
      <c r="NXX81" s="58"/>
      <c r="NXY81" s="58"/>
      <c r="NXZ81" s="58"/>
      <c r="NYA81" s="58"/>
      <c r="NYB81" s="58"/>
      <c r="NYC81" s="58"/>
      <c r="NYD81" s="58"/>
      <c r="NYE81" s="58"/>
      <c r="NYF81" s="58"/>
      <c r="NYG81" s="58"/>
      <c r="NYH81" s="58"/>
      <c r="NYI81" s="58"/>
      <c r="NYJ81" s="58"/>
      <c r="NYK81" s="58"/>
      <c r="NYL81" s="58"/>
      <c r="NYM81" s="58"/>
      <c r="NYN81" s="58"/>
      <c r="NYO81" s="58"/>
      <c r="NYP81" s="58"/>
      <c r="NYQ81" s="58"/>
      <c r="NYR81" s="58"/>
      <c r="NYS81" s="58"/>
      <c r="NYT81" s="58"/>
      <c r="NYU81" s="58"/>
      <c r="NYV81" s="58"/>
      <c r="NYW81" s="58"/>
      <c r="NYX81" s="58"/>
      <c r="NYY81" s="58"/>
      <c r="NYZ81" s="58"/>
      <c r="NZA81" s="58"/>
      <c r="NZB81" s="58"/>
      <c r="NZC81" s="58"/>
      <c r="NZD81" s="58"/>
      <c r="NZE81" s="58"/>
      <c r="NZF81" s="58"/>
      <c r="NZG81" s="58"/>
      <c r="NZH81" s="58"/>
      <c r="NZI81" s="58"/>
      <c r="NZJ81" s="58"/>
      <c r="NZK81" s="58"/>
      <c r="NZL81" s="58"/>
      <c r="NZM81" s="58"/>
      <c r="NZN81" s="58"/>
      <c r="NZO81" s="58"/>
      <c r="NZP81" s="58"/>
      <c r="NZQ81" s="58"/>
      <c r="NZR81" s="58"/>
      <c r="NZS81" s="58"/>
      <c r="NZT81" s="58"/>
      <c r="NZU81" s="58"/>
      <c r="NZV81" s="58"/>
      <c r="NZW81" s="58"/>
      <c r="NZX81" s="58"/>
      <c r="NZY81" s="58"/>
      <c r="NZZ81" s="58"/>
      <c r="OAA81" s="58"/>
      <c r="OAB81" s="58"/>
      <c r="OAC81" s="58"/>
      <c r="OAD81" s="58"/>
      <c r="OAE81" s="58"/>
      <c r="OAF81" s="58"/>
      <c r="OAG81" s="58"/>
      <c r="OAH81" s="58"/>
      <c r="OAI81" s="58"/>
      <c r="OAJ81" s="58"/>
      <c r="OAK81" s="58"/>
      <c r="OAL81" s="58"/>
      <c r="OAM81" s="58"/>
      <c r="OAN81" s="58"/>
      <c r="OAO81" s="58"/>
      <c r="OAP81" s="58"/>
      <c r="OAQ81" s="58"/>
      <c r="OAR81" s="58"/>
      <c r="OAS81" s="58"/>
      <c r="OAT81" s="58"/>
      <c r="OAU81" s="58"/>
      <c r="OAV81" s="58"/>
      <c r="OAW81" s="58"/>
      <c r="OAX81" s="58"/>
      <c r="OAY81" s="58"/>
      <c r="OAZ81" s="58"/>
      <c r="OBA81" s="58"/>
      <c r="OBB81" s="58"/>
      <c r="OBC81" s="58"/>
      <c r="OBD81" s="58"/>
      <c r="OBE81" s="58"/>
      <c r="OBF81" s="58"/>
      <c r="OBG81" s="58"/>
      <c r="OBH81" s="58"/>
      <c r="OBI81" s="58"/>
      <c r="OBJ81" s="58"/>
      <c r="OBK81" s="58"/>
      <c r="OBL81" s="58"/>
      <c r="OBM81" s="58"/>
      <c r="OBN81" s="58"/>
      <c r="OBO81" s="58"/>
      <c r="OBP81" s="58"/>
      <c r="OBQ81" s="58"/>
      <c r="OBR81" s="58"/>
      <c r="OBS81" s="58"/>
      <c r="OBT81" s="58"/>
      <c r="OBU81" s="58"/>
      <c r="OBV81" s="58"/>
      <c r="OBW81" s="58"/>
      <c r="OBX81" s="58"/>
      <c r="OBY81" s="58"/>
      <c r="OBZ81" s="58"/>
      <c r="OCA81" s="58"/>
      <c r="OCB81" s="58"/>
      <c r="OCC81" s="58"/>
      <c r="OCD81" s="58"/>
      <c r="OCE81" s="58"/>
      <c r="OCF81" s="58"/>
      <c r="OCG81" s="58"/>
      <c r="OCH81" s="58"/>
      <c r="OCI81" s="58"/>
      <c r="OCJ81" s="58"/>
      <c r="OCK81" s="58"/>
      <c r="OCL81" s="58"/>
      <c r="OCM81" s="58"/>
      <c r="OCN81" s="58"/>
      <c r="OCO81" s="58"/>
      <c r="OCP81" s="58"/>
      <c r="OCQ81" s="58"/>
      <c r="OCR81" s="58"/>
      <c r="OCS81" s="58"/>
      <c r="OCT81" s="58"/>
      <c r="OCU81" s="58"/>
      <c r="OCV81" s="58"/>
      <c r="OCW81" s="58"/>
      <c r="OCX81" s="58"/>
      <c r="OCY81" s="58"/>
      <c r="OCZ81" s="58"/>
      <c r="ODA81" s="58"/>
      <c r="ODB81" s="58"/>
      <c r="ODC81" s="58"/>
      <c r="ODD81" s="58"/>
      <c r="ODE81" s="58"/>
      <c r="ODF81" s="58"/>
      <c r="ODG81" s="58"/>
      <c r="ODH81" s="58"/>
      <c r="ODI81" s="58"/>
      <c r="ODJ81" s="58"/>
      <c r="ODK81" s="58"/>
      <c r="ODL81" s="58"/>
      <c r="ODM81" s="58"/>
      <c r="ODN81" s="58"/>
      <c r="ODO81" s="58"/>
      <c r="ODP81" s="58"/>
      <c r="ODQ81" s="58"/>
      <c r="ODR81" s="58"/>
      <c r="ODS81" s="58"/>
      <c r="ODT81" s="58"/>
      <c r="ODU81" s="58"/>
      <c r="ODV81" s="58"/>
      <c r="ODW81" s="58"/>
      <c r="ODX81" s="58"/>
      <c r="ODY81" s="58"/>
      <c r="ODZ81" s="58"/>
      <c r="OEA81" s="58"/>
      <c r="OEB81" s="58"/>
      <c r="OEC81" s="58"/>
      <c r="OED81" s="58"/>
      <c r="OEE81" s="58"/>
      <c r="OEF81" s="58"/>
      <c r="OEG81" s="58"/>
      <c r="OEH81" s="58"/>
      <c r="OEI81" s="58"/>
      <c r="OEJ81" s="58"/>
      <c r="OEK81" s="58"/>
      <c r="OEL81" s="58"/>
      <c r="OEM81" s="58"/>
      <c r="OEN81" s="58"/>
      <c r="OEO81" s="58"/>
      <c r="OEP81" s="58"/>
      <c r="OEQ81" s="58"/>
      <c r="OER81" s="58"/>
      <c r="OES81" s="58"/>
      <c r="OET81" s="58"/>
      <c r="OEU81" s="58"/>
      <c r="OEV81" s="58"/>
      <c r="OEW81" s="58"/>
      <c r="OEX81" s="58"/>
      <c r="OEY81" s="58"/>
      <c r="OEZ81" s="58"/>
      <c r="OFA81" s="58"/>
      <c r="OFB81" s="58"/>
      <c r="OFC81" s="58"/>
      <c r="OFD81" s="58"/>
      <c r="OFE81" s="58"/>
      <c r="OFF81" s="58"/>
      <c r="OFG81" s="58"/>
      <c r="OFH81" s="58"/>
      <c r="OFI81" s="58"/>
      <c r="OFJ81" s="58"/>
      <c r="OFK81" s="58"/>
      <c r="OFL81" s="58"/>
      <c r="OFM81" s="58"/>
      <c r="OFN81" s="58"/>
      <c r="OFO81" s="58"/>
      <c r="OFP81" s="58"/>
      <c r="OFQ81" s="58"/>
      <c r="OFR81" s="58"/>
      <c r="OFS81" s="58"/>
      <c r="OFT81" s="58"/>
      <c r="OFU81" s="58"/>
      <c r="OFV81" s="58"/>
      <c r="OFW81" s="58"/>
      <c r="OFX81" s="58"/>
      <c r="OFY81" s="58"/>
      <c r="OFZ81" s="58"/>
      <c r="OGA81" s="58"/>
      <c r="OGB81" s="58"/>
      <c r="OGC81" s="58"/>
      <c r="OGD81" s="58"/>
      <c r="OGE81" s="58"/>
      <c r="OGF81" s="58"/>
      <c r="OGG81" s="58"/>
      <c r="OGH81" s="58"/>
      <c r="OGI81" s="58"/>
      <c r="OGJ81" s="58"/>
      <c r="OGK81" s="58"/>
      <c r="OGL81" s="58"/>
      <c r="OGM81" s="58"/>
      <c r="OGN81" s="58"/>
      <c r="OGO81" s="58"/>
      <c r="OGP81" s="58"/>
      <c r="OGQ81" s="58"/>
      <c r="OGR81" s="58"/>
      <c r="OGS81" s="58"/>
      <c r="OGT81" s="58"/>
      <c r="OGU81" s="58"/>
      <c r="OGV81" s="58"/>
      <c r="OGW81" s="58"/>
      <c r="OGX81" s="58"/>
      <c r="OGY81" s="58"/>
      <c r="OGZ81" s="58"/>
      <c r="OHA81" s="58"/>
      <c r="OHB81" s="58"/>
      <c r="OHC81" s="58"/>
      <c r="OHD81" s="58"/>
      <c r="OHE81" s="58"/>
      <c r="OHF81" s="58"/>
      <c r="OHG81" s="58"/>
      <c r="OHH81" s="58"/>
      <c r="OHI81" s="58"/>
      <c r="OHJ81" s="58"/>
      <c r="OHK81" s="58"/>
      <c r="OHL81" s="58"/>
      <c r="OHM81" s="58"/>
      <c r="OHN81" s="58"/>
      <c r="OHO81" s="58"/>
      <c r="OHP81" s="58"/>
      <c r="OHQ81" s="58"/>
      <c r="OHR81" s="58"/>
      <c r="OHS81" s="58"/>
      <c r="OHT81" s="58"/>
      <c r="OHU81" s="58"/>
      <c r="OHV81" s="58"/>
      <c r="OHW81" s="58"/>
      <c r="OHX81" s="58"/>
      <c r="OHY81" s="58"/>
      <c r="OHZ81" s="58"/>
      <c r="OIA81" s="58"/>
      <c r="OIB81" s="58"/>
      <c r="OIC81" s="58"/>
      <c r="OID81" s="58"/>
      <c r="OIE81" s="58"/>
      <c r="OIF81" s="58"/>
      <c r="OIG81" s="58"/>
      <c r="OIH81" s="58"/>
      <c r="OII81" s="58"/>
      <c r="OIJ81" s="58"/>
      <c r="OIK81" s="58"/>
      <c r="OIL81" s="58"/>
      <c r="OIM81" s="58"/>
      <c r="OIN81" s="58"/>
      <c r="OIO81" s="58"/>
      <c r="OIP81" s="58"/>
      <c r="OIQ81" s="58"/>
      <c r="OIR81" s="58"/>
      <c r="OIS81" s="58"/>
      <c r="OIT81" s="58"/>
      <c r="OIU81" s="58"/>
      <c r="OIV81" s="58"/>
      <c r="OIW81" s="58"/>
      <c r="OIX81" s="58"/>
      <c r="OIY81" s="58"/>
      <c r="OIZ81" s="58"/>
      <c r="OJA81" s="58"/>
      <c r="OJB81" s="58"/>
      <c r="OJC81" s="58"/>
      <c r="OJD81" s="58"/>
      <c r="OJE81" s="58"/>
      <c r="OJF81" s="58"/>
      <c r="OJG81" s="58"/>
      <c r="OJH81" s="58"/>
      <c r="OJI81" s="58"/>
      <c r="OJJ81" s="58"/>
      <c r="OJK81" s="58"/>
      <c r="OJL81" s="58"/>
      <c r="OJM81" s="58"/>
      <c r="OJN81" s="58"/>
      <c r="OJO81" s="58"/>
      <c r="OJP81" s="58"/>
      <c r="OJQ81" s="58"/>
      <c r="OJR81" s="58"/>
      <c r="OJS81" s="58"/>
      <c r="OJT81" s="58"/>
      <c r="OJU81" s="58"/>
      <c r="OJV81" s="58"/>
      <c r="OJW81" s="58"/>
      <c r="OJX81" s="58"/>
      <c r="OJY81" s="58"/>
      <c r="OJZ81" s="58"/>
      <c r="OKA81" s="58"/>
      <c r="OKB81" s="58"/>
      <c r="OKC81" s="58"/>
      <c r="OKD81" s="58"/>
      <c r="OKE81" s="58"/>
      <c r="OKF81" s="58"/>
      <c r="OKG81" s="58"/>
      <c r="OKH81" s="58"/>
      <c r="OKI81" s="58"/>
      <c r="OKJ81" s="58"/>
      <c r="OKK81" s="58"/>
      <c r="OKL81" s="58"/>
      <c r="OKM81" s="58"/>
      <c r="OKN81" s="58"/>
      <c r="OKO81" s="58"/>
      <c r="OKP81" s="58"/>
      <c r="OKQ81" s="58"/>
      <c r="OKR81" s="58"/>
      <c r="OKS81" s="58"/>
      <c r="OKT81" s="58"/>
      <c r="OKU81" s="58"/>
      <c r="OKV81" s="58"/>
      <c r="OKW81" s="58"/>
      <c r="OKX81" s="58"/>
      <c r="OKY81" s="58"/>
      <c r="OKZ81" s="58"/>
      <c r="OLA81" s="58"/>
      <c r="OLB81" s="58"/>
      <c r="OLC81" s="58"/>
      <c r="OLD81" s="58"/>
      <c r="OLE81" s="58"/>
      <c r="OLF81" s="58"/>
      <c r="OLG81" s="58"/>
      <c r="OLH81" s="58"/>
      <c r="OLI81" s="58"/>
      <c r="OLJ81" s="58"/>
      <c r="OLK81" s="58"/>
      <c r="OLL81" s="58"/>
      <c r="OLM81" s="58"/>
      <c r="OLN81" s="58"/>
      <c r="OLO81" s="58"/>
      <c r="OLP81" s="58"/>
      <c r="OLQ81" s="58"/>
      <c r="OLR81" s="58"/>
      <c r="OLS81" s="58"/>
      <c r="OLT81" s="58"/>
      <c r="OLU81" s="58"/>
      <c r="OLV81" s="58"/>
      <c r="OLW81" s="58"/>
      <c r="OLX81" s="58"/>
      <c r="OLY81" s="58"/>
      <c r="OLZ81" s="58"/>
      <c r="OMA81" s="58"/>
      <c r="OMB81" s="58"/>
      <c r="OMC81" s="58"/>
      <c r="OMD81" s="58"/>
      <c r="OME81" s="58"/>
      <c r="OMF81" s="58"/>
      <c r="OMG81" s="58"/>
      <c r="OMH81" s="58"/>
      <c r="OMI81" s="58"/>
      <c r="OMJ81" s="58"/>
      <c r="OMK81" s="58"/>
      <c r="OML81" s="58"/>
      <c r="OMM81" s="58"/>
      <c r="OMN81" s="58"/>
      <c r="OMO81" s="58"/>
      <c r="OMP81" s="58"/>
      <c r="OMQ81" s="58"/>
      <c r="OMR81" s="58"/>
      <c r="OMS81" s="58"/>
      <c r="OMT81" s="58"/>
      <c r="OMU81" s="58"/>
      <c r="OMV81" s="58"/>
      <c r="OMW81" s="58"/>
      <c r="OMX81" s="58"/>
      <c r="OMY81" s="58"/>
      <c r="OMZ81" s="58"/>
      <c r="ONA81" s="58"/>
      <c r="ONB81" s="58"/>
      <c r="ONC81" s="58"/>
      <c r="OND81" s="58"/>
      <c r="ONE81" s="58"/>
      <c r="ONF81" s="58"/>
      <c r="ONG81" s="58"/>
      <c r="ONH81" s="58"/>
      <c r="ONI81" s="58"/>
      <c r="ONJ81" s="58"/>
      <c r="ONK81" s="58"/>
      <c r="ONL81" s="58"/>
      <c r="ONM81" s="58"/>
      <c r="ONN81" s="58"/>
      <c r="ONO81" s="58"/>
      <c r="ONP81" s="58"/>
      <c r="ONQ81" s="58"/>
      <c r="ONR81" s="58"/>
      <c r="ONS81" s="58"/>
      <c r="ONT81" s="58"/>
      <c r="ONU81" s="58"/>
      <c r="ONV81" s="58"/>
      <c r="ONW81" s="58"/>
      <c r="ONX81" s="58"/>
      <c r="ONY81" s="58"/>
      <c r="ONZ81" s="58"/>
      <c r="OOA81" s="58"/>
      <c r="OOB81" s="58"/>
      <c r="OOC81" s="58"/>
      <c r="OOD81" s="58"/>
      <c r="OOE81" s="58"/>
      <c r="OOF81" s="58"/>
      <c r="OOG81" s="58"/>
      <c r="OOH81" s="58"/>
      <c r="OOI81" s="58"/>
      <c r="OOJ81" s="58"/>
      <c r="OOK81" s="58"/>
      <c r="OOL81" s="58"/>
      <c r="OOM81" s="58"/>
      <c r="OON81" s="58"/>
      <c r="OOO81" s="58"/>
      <c r="OOP81" s="58"/>
      <c r="OOQ81" s="58"/>
      <c r="OOR81" s="58"/>
      <c r="OOS81" s="58"/>
      <c r="OOT81" s="58"/>
      <c r="OOU81" s="58"/>
      <c r="OOV81" s="58"/>
      <c r="OOW81" s="58"/>
      <c r="OOX81" s="58"/>
      <c r="OOY81" s="58"/>
      <c r="OOZ81" s="58"/>
      <c r="OPA81" s="58"/>
      <c r="OPB81" s="58"/>
      <c r="OPC81" s="58"/>
      <c r="OPD81" s="58"/>
      <c r="OPE81" s="58"/>
      <c r="OPF81" s="58"/>
      <c r="OPG81" s="58"/>
      <c r="OPH81" s="58"/>
      <c r="OPI81" s="58"/>
      <c r="OPJ81" s="58"/>
      <c r="OPK81" s="58"/>
      <c r="OPL81" s="58"/>
      <c r="OPM81" s="58"/>
      <c r="OPN81" s="58"/>
      <c r="OPO81" s="58"/>
      <c r="OPP81" s="58"/>
      <c r="OPQ81" s="58"/>
      <c r="OPR81" s="58"/>
      <c r="OPS81" s="58"/>
      <c r="OPT81" s="58"/>
      <c r="OPU81" s="58"/>
      <c r="OPV81" s="58"/>
      <c r="OPW81" s="58"/>
      <c r="OPX81" s="58"/>
      <c r="OPY81" s="58"/>
      <c r="OPZ81" s="58"/>
      <c r="OQA81" s="58"/>
      <c r="OQB81" s="58"/>
      <c r="OQC81" s="58"/>
      <c r="OQD81" s="58"/>
      <c r="OQE81" s="58"/>
      <c r="OQF81" s="58"/>
      <c r="OQG81" s="58"/>
      <c r="OQH81" s="58"/>
      <c r="OQI81" s="58"/>
      <c r="OQJ81" s="58"/>
      <c r="OQK81" s="58"/>
      <c r="OQL81" s="58"/>
      <c r="OQM81" s="58"/>
      <c r="OQN81" s="58"/>
      <c r="OQO81" s="58"/>
      <c r="OQP81" s="58"/>
      <c r="OQQ81" s="58"/>
      <c r="OQR81" s="58"/>
      <c r="OQS81" s="58"/>
      <c r="OQT81" s="58"/>
      <c r="OQU81" s="58"/>
      <c r="OQV81" s="58"/>
      <c r="OQW81" s="58"/>
      <c r="OQX81" s="58"/>
      <c r="OQY81" s="58"/>
      <c r="OQZ81" s="58"/>
      <c r="ORA81" s="58"/>
      <c r="ORB81" s="58"/>
      <c r="ORC81" s="58"/>
      <c r="ORD81" s="58"/>
      <c r="ORE81" s="58"/>
      <c r="ORF81" s="58"/>
      <c r="ORG81" s="58"/>
      <c r="ORH81" s="58"/>
      <c r="ORI81" s="58"/>
      <c r="ORJ81" s="58"/>
      <c r="ORK81" s="58"/>
      <c r="ORL81" s="58"/>
      <c r="ORM81" s="58"/>
      <c r="ORN81" s="58"/>
      <c r="ORO81" s="58"/>
      <c r="ORP81" s="58"/>
      <c r="ORQ81" s="58"/>
      <c r="ORR81" s="58"/>
      <c r="ORS81" s="58"/>
      <c r="ORT81" s="58"/>
      <c r="ORU81" s="58"/>
      <c r="ORV81" s="58"/>
      <c r="ORW81" s="58"/>
      <c r="ORX81" s="58"/>
      <c r="ORY81" s="58"/>
      <c r="ORZ81" s="58"/>
      <c r="OSA81" s="58"/>
      <c r="OSB81" s="58"/>
      <c r="OSC81" s="58"/>
      <c r="OSD81" s="58"/>
      <c r="OSE81" s="58"/>
      <c r="OSF81" s="58"/>
      <c r="OSG81" s="58"/>
      <c r="OSH81" s="58"/>
      <c r="OSI81" s="58"/>
      <c r="OSJ81" s="58"/>
      <c r="OSK81" s="58"/>
      <c r="OSL81" s="58"/>
      <c r="OSM81" s="58"/>
      <c r="OSN81" s="58"/>
      <c r="OSO81" s="58"/>
      <c r="OSP81" s="58"/>
      <c r="OSQ81" s="58"/>
      <c r="OSR81" s="58"/>
      <c r="OSS81" s="58"/>
      <c r="OST81" s="58"/>
      <c r="OSU81" s="58"/>
      <c r="OSV81" s="58"/>
      <c r="OSW81" s="58"/>
      <c r="OSX81" s="58"/>
      <c r="OSY81" s="58"/>
      <c r="OSZ81" s="58"/>
      <c r="OTA81" s="58"/>
      <c r="OTB81" s="58"/>
      <c r="OTC81" s="58"/>
      <c r="OTD81" s="58"/>
      <c r="OTE81" s="58"/>
      <c r="OTF81" s="58"/>
      <c r="OTG81" s="58"/>
      <c r="OTH81" s="58"/>
      <c r="OTI81" s="58"/>
      <c r="OTJ81" s="58"/>
      <c r="OTK81" s="58"/>
      <c r="OTL81" s="58"/>
      <c r="OTM81" s="58"/>
      <c r="OTN81" s="58"/>
      <c r="OTO81" s="58"/>
      <c r="OTP81" s="58"/>
      <c r="OTQ81" s="58"/>
      <c r="OTR81" s="58"/>
      <c r="OTS81" s="58"/>
      <c r="OTT81" s="58"/>
      <c r="OTU81" s="58"/>
      <c r="OTV81" s="58"/>
      <c r="OTW81" s="58"/>
      <c r="OTX81" s="58"/>
      <c r="OTY81" s="58"/>
      <c r="OTZ81" s="58"/>
      <c r="OUA81" s="58"/>
      <c r="OUB81" s="58"/>
      <c r="OUC81" s="58"/>
      <c r="OUD81" s="58"/>
      <c r="OUE81" s="58"/>
      <c r="OUF81" s="58"/>
      <c r="OUG81" s="58"/>
      <c r="OUH81" s="58"/>
      <c r="OUI81" s="58"/>
      <c r="OUJ81" s="58"/>
      <c r="OUK81" s="58"/>
      <c r="OUL81" s="58"/>
      <c r="OUM81" s="58"/>
      <c r="OUN81" s="58"/>
      <c r="OUO81" s="58"/>
      <c r="OUP81" s="58"/>
      <c r="OUQ81" s="58"/>
      <c r="OUR81" s="58"/>
      <c r="OUS81" s="58"/>
      <c r="OUT81" s="58"/>
      <c r="OUU81" s="58"/>
      <c r="OUV81" s="58"/>
      <c r="OUW81" s="58"/>
      <c r="OUX81" s="58"/>
      <c r="OUY81" s="58"/>
      <c r="OUZ81" s="58"/>
      <c r="OVA81" s="58"/>
      <c r="OVB81" s="58"/>
      <c r="OVC81" s="58"/>
      <c r="OVD81" s="58"/>
      <c r="OVE81" s="58"/>
      <c r="OVF81" s="58"/>
      <c r="OVG81" s="58"/>
      <c r="OVH81" s="58"/>
      <c r="OVI81" s="58"/>
      <c r="OVJ81" s="58"/>
      <c r="OVK81" s="58"/>
      <c r="OVL81" s="58"/>
      <c r="OVM81" s="58"/>
      <c r="OVN81" s="58"/>
      <c r="OVO81" s="58"/>
      <c r="OVP81" s="58"/>
      <c r="OVQ81" s="58"/>
      <c r="OVR81" s="58"/>
      <c r="OVS81" s="58"/>
      <c r="OVT81" s="58"/>
      <c r="OVU81" s="58"/>
      <c r="OVV81" s="58"/>
      <c r="OVW81" s="58"/>
      <c r="OVX81" s="58"/>
      <c r="OVY81" s="58"/>
      <c r="OVZ81" s="58"/>
      <c r="OWA81" s="58"/>
      <c r="OWB81" s="58"/>
      <c r="OWC81" s="58"/>
      <c r="OWD81" s="58"/>
      <c r="OWE81" s="58"/>
      <c r="OWF81" s="58"/>
      <c r="OWG81" s="58"/>
      <c r="OWH81" s="58"/>
      <c r="OWI81" s="58"/>
      <c r="OWJ81" s="58"/>
      <c r="OWK81" s="58"/>
      <c r="OWL81" s="58"/>
      <c r="OWM81" s="58"/>
      <c r="OWN81" s="58"/>
      <c r="OWO81" s="58"/>
      <c r="OWP81" s="58"/>
      <c r="OWQ81" s="58"/>
      <c r="OWR81" s="58"/>
      <c r="OWS81" s="58"/>
      <c r="OWT81" s="58"/>
      <c r="OWU81" s="58"/>
      <c r="OWV81" s="58"/>
      <c r="OWW81" s="58"/>
      <c r="OWX81" s="58"/>
      <c r="OWY81" s="58"/>
      <c r="OWZ81" s="58"/>
      <c r="OXA81" s="58"/>
      <c r="OXB81" s="58"/>
      <c r="OXC81" s="58"/>
      <c r="OXD81" s="58"/>
      <c r="OXE81" s="58"/>
      <c r="OXF81" s="58"/>
      <c r="OXG81" s="58"/>
      <c r="OXH81" s="58"/>
      <c r="OXI81" s="58"/>
      <c r="OXJ81" s="58"/>
      <c r="OXK81" s="58"/>
      <c r="OXL81" s="58"/>
      <c r="OXM81" s="58"/>
      <c r="OXN81" s="58"/>
      <c r="OXO81" s="58"/>
      <c r="OXP81" s="58"/>
      <c r="OXQ81" s="58"/>
      <c r="OXR81" s="58"/>
      <c r="OXS81" s="58"/>
      <c r="OXT81" s="58"/>
      <c r="OXU81" s="58"/>
      <c r="OXV81" s="58"/>
      <c r="OXW81" s="58"/>
      <c r="OXX81" s="58"/>
      <c r="OXY81" s="58"/>
      <c r="OXZ81" s="58"/>
      <c r="OYA81" s="58"/>
      <c r="OYB81" s="58"/>
      <c r="OYC81" s="58"/>
      <c r="OYD81" s="58"/>
      <c r="OYE81" s="58"/>
      <c r="OYF81" s="58"/>
      <c r="OYG81" s="58"/>
      <c r="OYH81" s="58"/>
      <c r="OYI81" s="58"/>
      <c r="OYJ81" s="58"/>
      <c r="OYK81" s="58"/>
      <c r="OYL81" s="58"/>
      <c r="OYM81" s="58"/>
      <c r="OYN81" s="58"/>
      <c r="OYO81" s="58"/>
      <c r="OYP81" s="58"/>
      <c r="OYQ81" s="58"/>
      <c r="OYR81" s="58"/>
      <c r="OYS81" s="58"/>
      <c r="OYT81" s="58"/>
      <c r="OYU81" s="58"/>
      <c r="OYV81" s="58"/>
      <c r="OYW81" s="58"/>
      <c r="OYX81" s="58"/>
      <c r="OYY81" s="58"/>
      <c r="OYZ81" s="58"/>
      <c r="OZA81" s="58"/>
      <c r="OZB81" s="58"/>
      <c r="OZC81" s="58"/>
      <c r="OZD81" s="58"/>
      <c r="OZE81" s="58"/>
      <c r="OZF81" s="58"/>
      <c r="OZG81" s="58"/>
      <c r="OZH81" s="58"/>
      <c r="OZI81" s="58"/>
      <c r="OZJ81" s="58"/>
      <c r="OZK81" s="58"/>
      <c r="OZL81" s="58"/>
      <c r="OZM81" s="58"/>
      <c r="OZN81" s="58"/>
      <c r="OZO81" s="58"/>
      <c r="OZP81" s="58"/>
      <c r="OZQ81" s="58"/>
      <c r="OZR81" s="58"/>
      <c r="OZS81" s="58"/>
      <c r="OZT81" s="58"/>
      <c r="OZU81" s="58"/>
      <c r="OZV81" s="58"/>
      <c r="OZW81" s="58"/>
      <c r="OZX81" s="58"/>
      <c r="OZY81" s="58"/>
      <c r="OZZ81" s="58"/>
      <c r="PAA81" s="58"/>
      <c r="PAB81" s="58"/>
      <c r="PAC81" s="58"/>
      <c r="PAD81" s="58"/>
      <c r="PAE81" s="58"/>
      <c r="PAF81" s="58"/>
      <c r="PAG81" s="58"/>
      <c r="PAH81" s="58"/>
      <c r="PAI81" s="58"/>
      <c r="PAJ81" s="58"/>
      <c r="PAK81" s="58"/>
      <c r="PAL81" s="58"/>
      <c r="PAM81" s="58"/>
      <c r="PAN81" s="58"/>
      <c r="PAO81" s="58"/>
      <c r="PAP81" s="58"/>
      <c r="PAQ81" s="58"/>
      <c r="PAR81" s="58"/>
      <c r="PAS81" s="58"/>
      <c r="PAT81" s="58"/>
      <c r="PAU81" s="58"/>
      <c r="PAV81" s="58"/>
      <c r="PAW81" s="58"/>
      <c r="PAX81" s="58"/>
      <c r="PAY81" s="58"/>
      <c r="PAZ81" s="58"/>
      <c r="PBA81" s="58"/>
      <c r="PBB81" s="58"/>
      <c r="PBC81" s="58"/>
      <c r="PBD81" s="58"/>
      <c r="PBE81" s="58"/>
      <c r="PBF81" s="58"/>
      <c r="PBG81" s="58"/>
      <c r="PBH81" s="58"/>
      <c r="PBI81" s="58"/>
      <c r="PBJ81" s="58"/>
      <c r="PBK81" s="58"/>
      <c r="PBL81" s="58"/>
      <c r="PBM81" s="58"/>
      <c r="PBN81" s="58"/>
      <c r="PBO81" s="58"/>
      <c r="PBP81" s="58"/>
      <c r="PBQ81" s="58"/>
      <c r="PBR81" s="58"/>
      <c r="PBS81" s="58"/>
      <c r="PBT81" s="58"/>
      <c r="PBU81" s="58"/>
      <c r="PBV81" s="58"/>
      <c r="PBW81" s="58"/>
      <c r="PBX81" s="58"/>
      <c r="PBY81" s="58"/>
      <c r="PBZ81" s="58"/>
      <c r="PCA81" s="58"/>
      <c r="PCB81" s="58"/>
      <c r="PCC81" s="58"/>
      <c r="PCD81" s="58"/>
      <c r="PCE81" s="58"/>
      <c r="PCF81" s="58"/>
      <c r="PCG81" s="58"/>
      <c r="PCH81" s="58"/>
      <c r="PCI81" s="58"/>
      <c r="PCJ81" s="58"/>
      <c r="PCK81" s="58"/>
      <c r="PCL81" s="58"/>
      <c r="PCM81" s="58"/>
      <c r="PCN81" s="58"/>
      <c r="PCO81" s="58"/>
      <c r="PCP81" s="58"/>
      <c r="PCQ81" s="58"/>
      <c r="PCR81" s="58"/>
      <c r="PCS81" s="58"/>
      <c r="PCT81" s="58"/>
      <c r="PCU81" s="58"/>
      <c r="PCV81" s="58"/>
      <c r="PCW81" s="58"/>
      <c r="PCX81" s="58"/>
      <c r="PCY81" s="58"/>
      <c r="PCZ81" s="58"/>
      <c r="PDA81" s="58"/>
      <c r="PDB81" s="58"/>
      <c r="PDC81" s="58"/>
      <c r="PDD81" s="58"/>
      <c r="PDE81" s="58"/>
      <c r="PDF81" s="58"/>
      <c r="PDG81" s="58"/>
      <c r="PDH81" s="58"/>
      <c r="PDI81" s="58"/>
      <c r="PDJ81" s="58"/>
      <c r="PDK81" s="58"/>
      <c r="PDL81" s="58"/>
      <c r="PDM81" s="58"/>
      <c r="PDN81" s="58"/>
      <c r="PDO81" s="58"/>
      <c r="PDP81" s="58"/>
      <c r="PDQ81" s="58"/>
      <c r="PDR81" s="58"/>
      <c r="PDS81" s="58"/>
      <c r="PDT81" s="58"/>
      <c r="PDU81" s="58"/>
      <c r="PDV81" s="58"/>
      <c r="PDW81" s="58"/>
      <c r="PDX81" s="58"/>
      <c r="PDY81" s="58"/>
      <c r="PDZ81" s="58"/>
      <c r="PEA81" s="58"/>
      <c r="PEB81" s="58"/>
      <c r="PEC81" s="58"/>
      <c r="PED81" s="58"/>
      <c r="PEE81" s="58"/>
      <c r="PEF81" s="58"/>
      <c r="PEG81" s="58"/>
      <c r="PEH81" s="58"/>
      <c r="PEI81" s="58"/>
      <c r="PEJ81" s="58"/>
      <c r="PEK81" s="58"/>
      <c r="PEL81" s="58"/>
      <c r="PEM81" s="58"/>
      <c r="PEN81" s="58"/>
      <c r="PEO81" s="58"/>
      <c r="PEP81" s="58"/>
      <c r="PEQ81" s="58"/>
      <c r="PER81" s="58"/>
      <c r="PES81" s="58"/>
      <c r="PET81" s="58"/>
      <c r="PEU81" s="58"/>
      <c r="PEV81" s="58"/>
      <c r="PEW81" s="58"/>
      <c r="PEX81" s="58"/>
      <c r="PEY81" s="58"/>
      <c r="PEZ81" s="58"/>
      <c r="PFA81" s="58"/>
      <c r="PFB81" s="58"/>
      <c r="PFC81" s="58"/>
      <c r="PFD81" s="58"/>
      <c r="PFE81" s="58"/>
      <c r="PFF81" s="58"/>
      <c r="PFG81" s="58"/>
      <c r="PFH81" s="58"/>
      <c r="PFI81" s="58"/>
      <c r="PFJ81" s="58"/>
      <c r="PFK81" s="58"/>
      <c r="PFL81" s="58"/>
      <c r="PFM81" s="58"/>
      <c r="PFN81" s="58"/>
      <c r="PFO81" s="58"/>
      <c r="PFP81" s="58"/>
      <c r="PFQ81" s="58"/>
      <c r="PFR81" s="58"/>
      <c r="PFS81" s="58"/>
      <c r="PFT81" s="58"/>
      <c r="PFU81" s="58"/>
      <c r="PFV81" s="58"/>
      <c r="PFW81" s="58"/>
      <c r="PFX81" s="58"/>
      <c r="PFY81" s="58"/>
      <c r="PFZ81" s="58"/>
      <c r="PGA81" s="58"/>
      <c r="PGB81" s="58"/>
      <c r="PGC81" s="58"/>
      <c r="PGD81" s="58"/>
      <c r="PGE81" s="58"/>
      <c r="PGF81" s="58"/>
      <c r="PGG81" s="58"/>
      <c r="PGH81" s="58"/>
      <c r="PGI81" s="58"/>
      <c r="PGJ81" s="58"/>
      <c r="PGK81" s="58"/>
      <c r="PGL81" s="58"/>
      <c r="PGM81" s="58"/>
      <c r="PGN81" s="58"/>
      <c r="PGO81" s="58"/>
      <c r="PGP81" s="58"/>
      <c r="PGQ81" s="58"/>
      <c r="PGR81" s="58"/>
      <c r="PGS81" s="58"/>
      <c r="PGT81" s="58"/>
      <c r="PGU81" s="58"/>
      <c r="PGV81" s="58"/>
      <c r="PGW81" s="58"/>
      <c r="PGX81" s="58"/>
      <c r="PGY81" s="58"/>
      <c r="PGZ81" s="58"/>
      <c r="PHA81" s="58"/>
      <c r="PHB81" s="58"/>
      <c r="PHC81" s="58"/>
      <c r="PHD81" s="58"/>
      <c r="PHE81" s="58"/>
      <c r="PHF81" s="58"/>
      <c r="PHG81" s="58"/>
      <c r="PHH81" s="58"/>
      <c r="PHI81" s="58"/>
      <c r="PHJ81" s="58"/>
      <c r="PHK81" s="58"/>
      <c r="PHL81" s="58"/>
      <c r="PHM81" s="58"/>
      <c r="PHN81" s="58"/>
      <c r="PHO81" s="58"/>
      <c r="PHP81" s="58"/>
      <c r="PHQ81" s="58"/>
      <c r="PHR81" s="58"/>
      <c r="PHS81" s="58"/>
      <c r="PHT81" s="58"/>
      <c r="PHU81" s="58"/>
      <c r="PHV81" s="58"/>
      <c r="PHW81" s="58"/>
      <c r="PHX81" s="58"/>
      <c r="PHY81" s="58"/>
      <c r="PHZ81" s="58"/>
      <c r="PIA81" s="58"/>
      <c r="PIB81" s="58"/>
      <c r="PIC81" s="58"/>
      <c r="PID81" s="58"/>
      <c r="PIE81" s="58"/>
      <c r="PIF81" s="58"/>
      <c r="PIG81" s="58"/>
      <c r="PIH81" s="58"/>
      <c r="PII81" s="58"/>
      <c r="PIJ81" s="58"/>
      <c r="PIK81" s="58"/>
      <c r="PIL81" s="58"/>
      <c r="PIM81" s="58"/>
      <c r="PIN81" s="58"/>
      <c r="PIO81" s="58"/>
      <c r="PIP81" s="58"/>
      <c r="PIQ81" s="58"/>
      <c r="PIR81" s="58"/>
      <c r="PIS81" s="58"/>
      <c r="PIT81" s="58"/>
      <c r="PIU81" s="58"/>
      <c r="PIV81" s="58"/>
      <c r="PIW81" s="58"/>
      <c r="PIX81" s="58"/>
      <c r="PIY81" s="58"/>
      <c r="PIZ81" s="58"/>
      <c r="PJA81" s="58"/>
      <c r="PJB81" s="58"/>
      <c r="PJC81" s="58"/>
      <c r="PJD81" s="58"/>
      <c r="PJE81" s="58"/>
      <c r="PJF81" s="58"/>
      <c r="PJG81" s="58"/>
      <c r="PJH81" s="58"/>
      <c r="PJI81" s="58"/>
      <c r="PJJ81" s="58"/>
      <c r="PJK81" s="58"/>
      <c r="PJL81" s="58"/>
      <c r="PJM81" s="58"/>
      <c r="PJN81" s="58"/>
      <c r="PJO81" s="58"/>
      <c r="PJP81" s="58"/>
      <c r="PJQ81" s="58"/>
      <c r="PJR81" s="58"/>
      <c r="PJS81" s="58"/>
      <c r="PJT81" s="58"/>
      <c r="PJU81" s="58"/>
      <c r="PJV81" s="58"/>
      <c r="PJW81" s="58"/>
      <c r="PJX81" s="58"/>
      <c r="PJY81" s="58"/>
      <c r="PJZ81" s="58"/>
      <c r="PKA81" s="58"/>
      <c r="PKB81" s="58"/>
      <c r="PKC81" s="58"/>
      <c r="PKD81" s="58"/>
      <c r="PKE81" s="58"/>
      <c r="PKF81" s="58"/>
      <c r="PKG81" s="58"/>
      <c r="PKH81" s="58"/>
      <c r="PKI81" s="58"/>
      <c r="PKJ81" s="58"/>
      <c r="PKK81" s="58"/>
      <c r="PKL81" s="58"/>
      <c r="PKM81" s="58"/>
      <c r="PKN81" s="58"/>
      <c r="PKO81" s="58"/>
      <c r="PKP81" s="58"/>
      <c r="PKQ81" s="58"/>
      <c r="PKR81" s="58"/>
      <c r="PKS81" s="58"/>
      <c r="PKT81" s="58"/>
      <c r="PKU81" s="58"/>
      <c r="PKV81" s="58"/>
      <c r="PKW81" s="58"/>
      <c r="PKX81" s="58"/>
      <c r="PKY81" s="58"/>
      <c r="PKZ81" s="58"/>
      <c r="PLA81" s="58"/>
      <c r="PLB81" s="58"/>
      <c r="PLC81" s="58"/>
      <c r="PLD81" s="58"/>
      <c r="PLE81" s="58"/>
      <c r="PLF81" s="58"/>
      <c r="PLG81" s="58"/>
      <c r="PLH81" s="58"/>
      <c r="PLI81" s="58"/>
      <c r="PLJ81" s="58"/>
      <c r="PLK81" s="58"/>
      <c r="PLL81" s="58"/>
      <c r="PLM81" s="58"/>
      <c r="PLN81" s="58"/>
      <c r="PLO81" s="58"/>
      <c r="PLP81" s="58"/>
      <c r="PLQ81" s="58"/>
      <c r="PLR81" s="58"/>
      <c r="PLS81" s="58"/>
      <c r="PLT81" s="58"/>
      <c r="PLU81" s="58"/>
      <c r="PLV81" s="58"/>
      <c r="PLW81" s="58"/>
      <c r="PLX81" s="58"/>
      <c r="PLY81" s="58"/>
      <c r="PLZ81" s="58"/>
      <c r="PMA81" s="58"/>
      <c r="PMB81" s="58"/>
      <c r="PMC81" s="58"/>
      <c r="PMD81" s="58"/>
      <c r="PME81" s="58"/>
      <c r="PMF81" s="58"/>
      <c r="PMG81" s="58"/>
      <c r="PMH81" s="58"/>
      <c r="PMI81" s="58"/>
      <c r="PMJ81" s="58"/>
      <c r="PMK81" s="58"/>
      <c r="PML81" s="58"/>
      <c r="PMM81" s="58"/>
      <c r="PMN81" s="58"/>
      <c r="PMO81" s="58"/>
      <c r="PMP81" s="58"/>
      <c r="PMQ81" s="58"/>
      <c r="PMR81" s="58"/>
      <c r="PMS81" s="58"/>
      <c r="PMT81" s="58"/>
      <c r="PMU81" s="58"/>
      <c r="PMV81" s="58"/>
      <c r="PMW81" s="58"/>
      <c r="PMX81" s="58"/>
      <c r="PMY81" s="58"/>
      <c r="PMZ81" s="58"/>
      <c r="PNA81" s="58"/>
      <c r="PNB81" s="58"/>
      <c r="PNC81" s="58"/>
      <c r="PND81" s="58"/>
      <c r="PNE81" s="58"/>
      <c r="PNF81" s="58"/>
      <c r="PNG81" s="58"/>
      <c r="PNH81" s="58"/>
      <c r="PNI81" s="58"/>
      <c r="PNJ81" s="58"/>
      <c r="PNK81" s="58"/>
      <c r="PNL81" s="58"/>
      <c r="PNM81" s="58"/>
      <c r="PNN81" s="58"/>
      <c r="PNO81" s="58"/>
      <c r="PNP81" s="58"/>
      <c r="PNQ81" s="58"/>
      <c r="PNR81" s="58"/>
      <c r="PNS81" s="58"/>
      <c r="PNT81" s="58"/>
      <c r="PNU81" s="58"/>
      <c r="PNV81" s="58"/>
      <c r="PNW81" s="58"/>
      <c r="PNX81" s="58"/>
      <c r="PNY81" s="58"/>
      <c r="PNZ81" s="58"/>
      <c r="POA81" s="58"/>
      <c r="POB81" s="58"/>
      <c r="POC81" s="58"/>
      <c r="POD81" s="58"/>
      <c r="POE81" s="58"/>
      <c r="POF81" s="58"/>
      <c r="POG81" s="58"/>
      <c r="POH81" s="58"/>
      <c r="POI81" s="58"/>
      <c r="POJ81" s="58"/>
      <c r="POK81" s="58"/>
      <c r="POL81" s="58"/>
      <c r="POM81" s="58"/>
      <c r="PON81" s="58"/>
      <c r="POO81" s="58"/>
      <c r="POP81" s="58"/>
      <c r="POQ81" s="58"/>
      <c r="POR81" s="58"/>
      <c r="POS81" s="58"/>
      <c r="POT81" s="58"/>
      <c r="POU81" s="58"/>
      <c r="POV81" s="58"/>
      <c r="POW81" s="58"/>
      <c r="POX81" s="58"/>
      <c r="POY81" s="58"/>
      <c r="POZ81" s="58"/>
      <c r="PPA81" s="58"/>
      <c r="PPB81" s="58"/>
      <c r="PPC81" s="58"/>
      <c r="PPD81" s="58"/>
      <c r="PPE81" s="58"/>
      <c r="PPF81" s="58"/>
      <c r="PPG81" s="58"/>
      <c r="PPH81" s="58"/>
      <c r="PPI81" s="58"/>
      <c r="PPJ81" s="58"/>
      <c r="PPK81" s="58"/>
      <c r="PPL81" s="58"/>
      <c r="PPM81" s="58"/>
      <c r="PPN81" s="58"/>
      <c r="PPO81" s="58"/>
      <c r="PPP81" s="58"/>
      <c r="PPQ81" s="58"/>
      <c r="PPR81" s="58"/>
      <c r="PPS81" s="58"/>
      <c r="PPT81" s="58"/>
      <c r="PPU81" s="58"/>
      <c r="PPV81" s="58"/>
      <c r="PPW81" s="58"/>
      <c r="PPX81" s="58"/>
      <c r="PPY81" s="58"/>
      <c r="PPZ81" s="58"/>
      <c r="PQA81" s="58"/>
      <c r="PQB81" s="58"/>
      <c r="PQC81" s="58"/>
      <c r="PQD81" s="58"/>
      <c r="PQE81" s="58"/>
      <c r="PQF81" s="58"/>
      <c r="PQG81" s="58"/>
      <c r="PQH81" s="58"/>
      <c r="PQI81" s="58"/>
      <c r="PQJ81" s="58"/>
      <c r="PQK81" s="58"/>
      <c r="PQL81" s="58"/>
      <c r="PQM81" s="58"/>
      <c r="PQN81" s="58"/>
      <c r="PQO81" s="58"/>
      <c r="PQP81" s="58"/>
      <c r="PQQ81" s="58"/>
      <c r="PQR81" s="58"/>
      <c r="PQS81" s="58"/>
      <c r="PQT81" s="58"/>
      <c r="PQU81" s="58"/>
      <c r="PQV81" s="58"/>
      <c r="PQW81" s="58"/>
      <c r="PQX81" s="58"/>
      <c r="PQY81" s="58"/>
      <c r="PQZ81" s="58"/>
      <c r="PRA81" s="58"/>
      <c r="PRB81" s="58"/>
      <c r="PRC81" s="58"/>
      <c r="PRD81" s="58"/>
      <c r="PRE81" s="58"/>
      <c r="PRF81" s="58"/>
      <c r="PRG81" s="58"/>
      <c r="PRH81" s="58"/>
      <c r="PRI81" s="58"/>
      <c r="PRJ81" s="58"/>
      <c r="PRK81" s="58"/>
      <c r="PRL81" s="58"/>
      <c r="PRM81" s="58"/>
      <c r="PRN81" s="58"/>
      <c r="PRO81" s="58"/>
      <c r="PRP81" s="58"/>
      <c r="PRQ81" s="58"/>
      <c r="PRR81" s="58"/>
      <c r="PRS81" s="58"/>
      <c r="PRT81" s="58"/>
      <c r="PRU81" s="58"/>
      <c r="PRV81" s="58"/>
      <c r="PRW81" s="58"/>
      <c r="PRX81" s="58"/>
      <c r="PRY81" s="58"/>
      <c r="PRZ81" s="58"/>
      <c r="PSA81" s="58"/>
      <c r="PSB81" s="58"/>
      <c r="PSC81" s="58"/>
      <c r="PSD81" s="58"/>
      <c r="PSE81" s="58"/>
      <c r="PSF81" s="58"/>
      <c r="PSG81" s="58"/>
      <c r="PSH81" s="58"/>
      <c r="PSI81" s="58"/>
      <c r="PSJ81" s="58"/>
      <c r="PSK81" s="58"/>
      <c r="PSL81" s="58"/>
      <c r="PSM81" s="58"/>
      <c r="PSN81" s="58"/>
      <c r="PSO81" s="58"/>
      <c r="PSP81" s="58"/>
      <c r="PSQ81" s="58"/>
      <c r="PSR81" s="58"/>
      <c r="PSS81" s="58"/>
      <c r="PST81" s="58"/>
      <c r="PSU81" s="58"/>
      <c r="PSV81" s="58"/>
      <c r="PSW81" s="58"/>
      <c r="PSX81" s="58"/>
      <c r="PSY81" s="58"/>
      <c r="PSZ81" s="58"/>
      <c r="PTA81" s="58"/>
      <c r="PTB81" s="58"/>
      <c r="PTC81" s="58"/>
      <c r="PTD81" s="58"/>
      <c r="PTE81" s="58"/>
      <c r="PTF81" s="58"/>
      <c r="PTG81" s="58"/>
      <c r="PTH81" s="58"/>
      <c r="PTI81" s="58"/>
      <c r="PTJ81" s="58"/>
      <c r="PTK81" s="58"/>
      <c r="PTL81" s="58"/>
      <c r="PTM81" s="58"/>
      <c r="PTN81" s="58"/>
      <c r="PTO81" s="58"/>
      <c r="PTP81" s="58"/>
      <c r="PTQ81" s="58"/>
      <c r="PTR81" s="58"/>
      <c r="PTS81" s="58"/>
      <c r="PTT81" s="58"/>
      <c r="PTU81" s="58"/>
      <c r="PTV81" s="58"/>
      <c r="PTW81" s="58"/>
      <c r="PTX81" s="58"/>
      <c r="PTY81" s="58"/>
      <c r="PTZ81" s="58"/>
      <c r="PUA81" s="58"/>
      <c r="PUB81" s="58"/>
      <c r="PUC81" s="58"/>
      <c r="PUD81" s="58"/>
      <c r="PUE81" s="58"/>
      <c r="PUF81" s="58"/>
      <c r="PUG81" s="58"/>
      <c r="PUH81" s="58"/>
      <c r="PUI81" s="58"/>
      <c r="PUJ81" s="58"/>
      <c r="PUK81" s="58"/>
      <c r="PUL81" s="58"/>
      <c r="PUM81" s="58"/>
      <c r="PUN81" s="58"/>
      <c r="PUO81" s="58"/>
      <c r="PUP81" s="58"/>
      <c r="PUQ81" s="58"/>
      <c r="PUR81" s="58"/>
      <c r="PUS81" s="58"/>
      <c r="PUT81" s="58"/>
      <c r="PUU81" s="58"/>
      <c r="PUV81" s="58"/>
      <c r="PUW81" s="58"/>
      <c r="PUX81" s="58"/>
      <c r="PUY81" s="58"/>
      <c r="PUZ81" s="58"/>
      <c r="PVA81" s="58"/>
      <c r="PVB81" s="58"/>
      <c r="PVC81" s="58"/>
      <c r="PVD81" s="58"/>
      <c r="PVE81" s="58"/>
      <c r="PVF81" s="58"/>
      <c r="PVG81" s="58"/>
      <c r="PVH81" s="58"/>
      <c r="PVI81" s="58"/>
      <c r="PVJ81" s="58"/>
      <c r="PVK81" s="58"/>
      <c r="PVL81" s="58"/>
      <c r="PVM81" s="58"/>
      <c r="PVN81" s="58"/>
      <c r="PVO81" s="58"/>
      <c r="PVP81" s="58"/>
      <c r="PVQ81" s="58"/>
      <c r="PVR81" s="58"/>
      <c r="PVS81" s="58"/>
      <c r="PVT81" s="58"/>
      <c r="PVU81" s="58"/>
      <c r="PVV81" s="58"/>
      <c r="PVW81" s="58"/>
      <c r="PVX81" s="58"/>
      <c r="PVY81" s="58"/>
      <c r="PVZ81" s="58"/>
      <c r="PWA81" s="58"/>
      <c r="PWB81" s="58"/>
      <c r="PWC81" s="58"/>
      <c r="PWD81" s="58"/>
      <c r="PWE81" s="58"/>
      <c r="PWF81" s="58"/>
      <c r="PWG81" s="58"/>
      <c r="PWH81" s="58"/>
      <c r="PWI81" s="58"/>
      <c r="PWJ81" s="58"/>
      <c r="PWK81" s="58"/>
      <c r="PWL81" s="58"/>
      <c r="PWM81" s="58"/>
      <c r="PWN81" s="58"/>
      <c r="PWO81" s="58"/>
      <c r="PWP81" s="58"/>
      <c r="PWQ81" s="58"/>
      <c r="PWR81" s="58"/>
      <c r="PWS81" s="58"/>
      <c r="PWT81" s="58"/>
      <c r="PWU81" s="58"/>
      <c r="PWV81" s="58"/>
      <c r="PWW81" s="58"/>
      <c r="PWX81" s="58"/>
      <c r="PWY81" s="58"/>
      <c r="PWZ81" s="58"/>
      <c r="PXA81" s="58"/>
      <c r="PXB81" s="58"/>
      <c r="PXC81" s="58"/>
      <c r="PXD81" s="58"/>
      <c r="PXE81" s="58"/>
      <c r="PXF81" s="58"/>
      <c r="PXG81" s="58"/>
      <c r="PXH81" s="58"/>
      <c r="PXI81" s="58"/>
      <c r="PXJ81" s="58"/>
      <c r="PXK81" s="58"/>
      <c r="PXL81" s="58"/>
      <c r="PXM81" s="58"/>
      <c r="PXN81" s="58"/>
      <c r="PXO81" s="58"/>
      <c r="PXP81" s="58"/>
      <c r="PXQ81" s="58"/>
      <c r="PXR81" s="58"/>
      <c r="PXS81" s="58"/>
      <c r="PXT81" s="58"/>
      <c r="PXU81" s="58"/>
      <c r="PXV81" s="58"/>
      <c r="PXW81" s="58"/>
      <c r="PXX81" s="58"/>
      <c r="PXY81" s="58"/>
      <c r="PXZ81" s="58"/>
      <c r="PYA81" s="58"/>
      <c r="PYB81" s="58"/>
      <c r="PYC81" s="58"/>
      <c r="PYD81" s="58"/>
      <c r="PYE81" s="58"/>
      <c r="PYF81" s="58"/>
      <c r="PYG81" s="58"/>
      <c r="PYH81" s="58"/>
      <c r="PYI81" s="58"/>
      <c r="PYJ81" s="58"/>
      <c r="PYK81" s="58"/>
      <c r="PYL81" s="58"/>
      <c r="PYM81" s="58"/>
      <c r="PYN81" s="58"/>
      <c r="PYO81" s="58"/>
      <c r="PYP81" s="58"/>
      <c r="PYQ81" s="58"/>
      <c r="PYR81" s="58"/>
      <c r="PYS81" s="58"/>
      <c r="PYT81" s="58"/>
      <c r="PYU81" s="58"/>
      <c r="PYV81" s="58"/>
      <c r="PYW81" s="58"/>
      <c r="PYX81" s="58"/>
      <c r="PYY81" s="58"/>
      <c r="PYZ81" s="58"/>
      <c r="PZA81" s="58"/>
      <c r="PZB81" s="58"/>
      <c r="PZC81" s="58"/>
      <c r="PZD81" s="58"/>
      <c r="PZE81" s="58"/>
      <c r="PZF81" s="58"/>
      <c r="PZG81" s="58"/>
      <c r="PZH81" s="58"/>
      <c r="PZI81" s="58"/>
      <c r="PZJ81" s="58"/>
      <c r="PZK81" s="58"/>
      <c r="PZL81" s="58"/>
      <c r="PZM81" s="58"/>
      <c r="PZN81" s="58"/>
      <c r="PZO81" s="58"/>
      <c r="PZP81" s="58"/>
      <c r="PZQ81" s="58"/>
      <c r="PZR81" s="58"/>
      <c r="PZS81" s="58"/>
      <c r="PZT81" s="58"/>
      <c r="PZU81" s="58"/>
      <c r="PZV81" s="58"/>
      <c r="PZW81" s="58"/>
      <c r="PZX81" s="58"/>
      <c r="PZY81" s="58"/>
      <c r="PZZ81" s="58"/>
      <c r="QAA81" s="58"/>
      <c r="QAB81" s="58"/>
      <c r="QAC81" s="58"/>
      <c r="QAD81" s="58"/>
      <c r="QAE81" s="58"/>
      <c r="QAF81" s="58"/>
      <c r="QAG81" s="58"/>
      <c r="QAH81" s="58"/>
      <c r="QAI81" s="58"/>
      <c r="QAJ81" s="58"/>
      <c r="QAK81" s="58"/>
      <c r="QAL81" s="58"/>
      <c r="QAM81" s="58"/>
      <c r="QAN81" s="58"/>
      <c r="QAO81" s="58"/>
      <c r="QAP81" s="58"/>
      <c r="QAQ81" s="58"/>
      <c r="QAR81" s="58"/>
      <c r="QAS81" s="58"/>
      <c r="QAT81" s="58"/>
      <c r="QAU81" s="58"/>
      <c r="QAV81" s="58"/>
      <c r="QAW81" s="58"/>
      <c r="QAX81" s="58"/>
      <c r="QAY81" s="58"/>
      <c r="QAZ81" s="58"/>
      <c r="QBA81" s="58"/>
      <c r="QBB81" s="58"/>
      <c r="QBC81" s="58"/>
      <c r="QBD81" s="58"/>
      <c r="QBE81" s="58"/>
      <c r="QBF81" s="58"/>
      <c r="QBG81" s="58"/>
      <c r="QBH81" s="58"/>
      <c r="QBI81" s="58"/>
      <c r="QBJ81" s="58"/>
      <c r="QBK81" s="58"/>
      <c r="QBL81" s="58"/>
      <c r="QBM81" s="58"/>
      <c r="QBN81" s="58"/>
      <c r="QBO81" s="58"/>
      <c r="QBP81" s="58"/>
      <c r="QBQ81" s="58"/>
      <c r="QBR81" s="58"/>
      <c r="QBS81" s="58"/>
      <c r="QBT81" s="58"/>
      <c r="QBU81" s="58"/>
      <c r="QBV81" s="58"/>
      <c r="QBW81" s="58"/>
      <c r="QBX81" s="58"/>
      <c r="QBY81" s="58"/>
      <c r="QBZ81" s="58"/>
      <c r="QCA81" s="58"/>
      <c r="QCB81" s="58"/>
      <c r="QCC81" s="58"/>
      <c r="QCD81" s="58"/>
      <c r="QCE81" s="58"/>
      <c r="QCF81" s="58"/>
      <c r="QCG81" s="58"/>
      <c r="QCH81" s="58"/>
      <c r="QCI81" s="58"/>
      <c r="QCJ81" s="58"/>
      <c r="QCK81" s="58"/>
      <c r="QCL81" s="58"/>
      <c r="QCM81" s="58"/>
      <c r="QCN81" s="58"/>
      <c r="QCO81" s="58"/>
      <c r="QCP81" s="58"/>
      <c r="QCQ81" s="58"/>
      <c r="QCR81" s="58"/>
      <c r="QCS81" s="58"/>
      <c r="QCT81" s="58"/>
      <c r="QCU81" s="58"/>
      <c r="QCV81" s="58"/>
      <c r="QCW81" s="58"/>
      <c r="QCX81" s="58"/>
      <c r="QCY81" s="58"/>
      <c r="QCZ81" s="58"/>
      <c r="QDA81" s="58"/>
      <c r="QDB81" s="58"/>
      <c r="QDC81" s="58"/>
      <c r="QDD81" s="58"/>
      <c r="QDE81" s="58"/>
      <c r="QDF81" s="58"/>
      <c r="QDG81" s="58"/>
      <c r="QDH81" s="58"/>
      <c r="QDI81" s="58"/>
      <c r="QDJ81" s="58"/>
      <c r="QDK81" s="58"/>
      <c r="QDL81" s="58"/>
      <c r="QDM81" s="58"/>
      <c r="QDN81" s="58"/>
      <c r="QDO81" s="58"/>
      <c r="QDP81" s="58"/>
      <c r="QDQ81" s="58"/>
      <c r="QDR81" s="58"/>
      <c r="QDS81" s="58"/>
      <c r="QDT81" s="58"/>
      <c r="QDU81" s="58"/>
      <c r="QDV81" s="58"/>
      <c r="QDW81" s="58"/>
      <c r="QDX81" s="58"/>
      <c r="QDY81" s="58"/>
      <c r="QDZ81" s="58"/>
      <c r="QEA81" s="58"/>
      <c r="QEB81" s="58"/>
      <c r="QEC81" s="58"/>
      <c r="QED81" s="58"/>
      <c r="QEE81" s="58"/>
      <c r="QEF81" s="58"/>
      <c r="QEG81" s="58"/>
      <c r="QEH81" s="58"/>
      <c r="QEI81" s="58"/>
      <c r="QEJ81" s="58"/>
      <c r="QEK81" s="58"/>
      <c r="QEL81" s="58"/>
      <c r="QEM81" s="58"/>
      <c r="QEN81" s="58"/>
      <c r="QEO81" s="58"/>
      <c r="QEP81" s="58"/>
      <c r="QEQ81" s="58"/>
      <c r="QER81" s="58"/>
      <c r="QES81" s="58"/>
      <c r="QET81" s="58"/>
      <c r="QEU81" s="58"/>
      <c r="QEV81" s="58"/>
      <c r="QEW81" s="58"/>
      <c r="QEX81" s="58"/>
      <c r="QEY81" s="58"/>
      <c r="QEZ81" s="58"/>
      <c r="QFA81" s="58"/>
      <c r="QFB81" s="58"/>
      <c r="QFC81" s="58"/>
      <c r="QFD81" s="58"/>
      <c r="QFE81" s="58"/>
      <c r="QFF81" s="58"/>
      <c r="QFG81" s="58"/>
      <c r="QFH81" s="58"/>
      <c r="QFI81" s="58"/>
      <c r="QFJ81" s="58"/>
      <c r="QFK81" s="58"/>
      <c r="QFL81" s="58"/>
      <c r="QFM81" s="58"/>
      <c r="QFN81" s="58"/>
      <c r="QFO81" s="58"/>
      <c r="QFP81" s="58"/>
      <c r="QFQ81" s="58"/>
      <c r="QFR81" s="58"/>
      <c r="QFS81" s="58"/>
      <c r="QFT81" s="58"/>
      <c r="QFU81" s="58"/>
      <c r="QFV81" s="58"/>
      <c r="QFW81" s="58"/>
      <c r="QFX81" s="58"/>
      <c r="QFY81" s="58"/>
      <c r="QFZ81" s="58"/>
      <c r="QGA81" s="58"/>
      <c r="QGB81" s="58"/>
      <c r="QGC81" s="58"/>
      <c r="QGD81" s="58"/>
      <c r="QGE81" s="58"/>
      <c r="QGF81" s="58"/>
      <c r="QGG81" s="58"/>
      <c r="QGH81" s="58"/>
      <c r="QGI81" s="58"/>
      <c r="QGJ81" s="58"/>
      <c r="QGK81" s="58"/>
      <c r="QGL81" s="58"/>
      <c r="QGM81" s="58"/>
      <c r="QGN81" s="58"/>
      <c r="QGO81" s="58"/>
      <c r="QGP81" s="58"/>
      <c r="QGQ81" s="58"/>
      <c r="QGR81" s="58"/>
      <c r="QGS81" s="58"/>
      <c r="QGT81" s="58"/>
      <c r="QGU81" s="58"/>
      <c r="QGV81" s="58"/>
      <c r="QGW81" s="58"/>
      <c r="QGX81" s="58"/>
      <c r="QGY81" s="58"/>
      <c r="QGZ81" s="58"/>
      <c r="QHA81" s="58"/>
      <c r="QHB81" s="58"/>
      <c r="QHC81" s="58"/>
      <c r="QHD81" s="58"/>
      <c r="QHE81" s="58"/>
      <c r="QHF81" s="58"/>
      <c r="QHG81" s="58"/>
      <c r="QHH81" s="58"/>
      <c r="QHI81" s="58"/>
      <c r="QHJ81" s="58"/>
      <c r="QHK81" s="58"/>
      <c r="QHL81" s="58"/>
      <c r="QHM81" s="58"/>
      <c r="QHN81" s="58"/>
      <c r="QHO81" s="58"/>
      <c r="QHP81" s="58"/>
      <c r="QHQ81" s="58"/>
      <c r="QHR81" s="58"/>
      <c r="QHS81" s="58"/>
      <c r="QHT81" s="58"/>
      <c r="QHU81" s="58"/>
      <c r="QHV81" s="58"/>
      <c r="QHW81" s="58"/>
      <c r="QHX81" s="58"/>
      <c r="QHY81" s="58"/>
      <c r="QHZ81" s="58"/>
      <c r="QIA81" s="58"/>
      <c r="QIB81" s="58"/>
      <c r="QIC81" s="58"/>
      <c r="QID81" s="58"/>
      <c r="QIE81" s="58"/>
      <c r="QIF81" s="58"/>
      <c r="QIG81" s="58"/>
      <c r="QIH81" s="58"/>
      <c r="QII81" s="58"/>
      <c r="QIJ81" s="58"/>
      <c r="QIK81" s="58"/>
      <c r="QIL81" s="58"/>
      <c r="QIM81" s="58"/>
      <c r="QIN81" s="58"/>
      <c r="QIO81" s="58"/>
      <c r="QIP81" s="58"/>
      <c r="QIQ81" s="58"/>
      <c r="QIR81" s="58"/>
      <c r="QIS81" s="58"/>
      <c r="QIT81" s="58"/>
      <c r="QIU81" s="58"/>
      <c r="QIV81" s="58"/>
      <c r="QIW81" s="58"/>
      <c r="QIX81" s="58"/>
      <c r="QIY81" s="58"/>
      <c r="QIZ81" s="58"/>
      <c r="QJA81" s="58"/>
      <c r="QJB81" s="58"/>
      <c r="QJC81" s="58"/>
      <c r="QJD81" s="58"/>
      <c r="QJE81" s="58"/>
      <c r="QJF81" s="58"/>
      <c r="QJG81" s="58"/>
      <c r="QJH81" s="58"/>
      <c r="QJI81" s="58"/>
      <c r="QJJ81" s="58"/>
      <c r="QJK81" s="58"/>
      <c r="QJL81" s="58"/>
      <c r="QJM81" s="58"/>
      <c r="QJN81" s="58"/>
      <c r="QJO81" s="58"/>
      <c r="QJP81" s="58"/>
      <c r="QJQ81" s="58"/>
      <c r="QJR81" s="58"/>
      <c r="QJS81" s="58"/>
      <c r="QJT81" s="58"/>
      <c r="QJU81" s="58"/>
      <c r="QJV81" s="58"/>
      <c r="QJW81" s="58"/>
      <c r="QJX81" s="58"/>
      <c r="QJY81" s="58"/>
      <c r="QJZ81" s="58"/>
      <c r="QKA81" s="58"/>
      <c r="QKB81" s="58"/>
      <c r="QKC81" s="58"/>
      <c r="QKD81" s="58"/>
      <c r="QKE81" s="58"/>
      <c r="QKF81" s="58"/>
      <c r="QKG81" s="58"/>
      <c r="QKH81" s="58"/>
      <c r="QKI81" s="58"/>
      <c r="QKJ81" s="58"/>
      <c r="QKK81" s="58"/>
      <c r="QKL81" s="58"/>
      <c r="QKM81" s="58"/>
      <c r="QKN81" s="58"/>
      <c r="QKO81" s="58"/>
      <c r="QKP81" s="58"/>
      <c r="QKQ81" s="58"/>
      <c r="QKR81" s="58"/>
      <c r="QKS81" s="58"/>
      <c r="QKT81" s="58"/>
      <c r="QKU81" s="58"/>
      <c r="QKV81" s="58"/>
      <c r="QKW81" s="58"/>
      <c r="QKX81" s="58"/>
      <c r="QKY81" s="58"/>
      <c r="QKZ81" s="58"/>
      <c r="QLA81" s="58"/>
      <c r="QLB81" s="58"/>
      <c r="QLC81" s="58"/>
      <c r="QLD81" s="58"/>
      <c r="QLE81" s="58"/>
      <c r="QLF81" s="58"/>
      <c r="QLG81" s="58"/>
      <c r="QLH81" s="58"/>
      <c r="QLI81" s="58"/>
      <c r="QLJ81" s="58"/>
      <c r="QLK81" s="58"/>
      <c r="QLL81" s="58"/>
      <c r="QLM81" s="58"/>
      <c r="QLN81" s="58"/>
      <c r="QLO81" s="58"/>
      <c r="QLP81" s="58"/>
      <c r="QLQ81" s="58"/>
      <c r="QLR81" s="58"/>
      <c r="QLS81" s="58"/>
      <c r="QLT81" s="58"/>
      <c r="QLU81" s="58"/>
      <c r="QLV81" s="58"/>
      <c r="QLW81" s="58"/>
      <c r="QLX81" s="58"/>
      <c r="QLY81" s="58"/>
      <c r="QLZ81" s="58"/>
      <c r="QMA81" s="58"/>
      <c r="QMB81" s="58"/>
      <c r="QMC81" s="58"/>
      <c r="QMD81" s="58"/>
      <c r="QME81" s="58"/>
      <c r="QMF81" s="58"/>
      <c r="QMG81" s="58"/>
      <c r="QMH81" s="58"/>
      <c r="QMI81" s="58"/>
      <c r="QMJ81" s="58"/>
      <c r="QMK81" s="58"/>
      <c r="QML81" s="58"/>
      <c r="QMM81" s="58"/>
      <c r="QMN81" s="58"/>
      <c r="QMO81" s="58"/>
      <c r="QMP81" s="58"/>
      <c r="QMQ81" s="58"/>
      <c r="QMR81" s="58"/>
      <c r="QMS81" s="58"/>
      <c r="QMT81" s="58"/>
      <c r="QMU81" s="58"/>
      <c r="QMV81" s="58"/>
      <c r="QMW81" s="58"/>
      <c r="QMX81" s="58"/>
      <c r="QMY81" s="58"/>
      <c r="QMZ81" s="58"/>
      <c r="QNA81" s="58"/>
      <c r="QNB81" s="58"/>
      <c r="QNC81" s="58"/>
      <c r="QND81" s="58"/>
      <c r="QNE81" s="58"/>
      <c r="QNF81" s="58"/>
      <c r="QNG81" s="58"/>
      <c r="QNH81" s="58"/>
      <c r="QNI81" s="58"/>
      <c r="QNJ81" s="58"/>
      <c r="QNK81" s="58"/>
      <c r="QNL81" s="58"/>
      <c r="QNM81" s="58"/>
      <c r="QNN81" s="58"/>
      <c r="QNO81" s="58"/>
      <c r="QNP81" s="58"/>
      <c r="QNQ81" s="58"/>
      <c r="QNR81" s="58"/>
      <c r="QNS81" s="58"/>
      <c r="QNT81" s="58"/>
      <c r="QNU81" s="58"/>
      <c r="QNV81" s="58"/>
      <c r="QNW81" s="58"/>
      <c r="QNX81" s="58"/>
      <c r="QNY81" s="58"/>
      <c r="QNZ81" s="58"/>
      <c r="QOA81" s="58"/>
      <c r="QOB81" s="58"/>
      <c r="QOC81" s="58"/>
      <c r="QOD81" s="58"/>
      <c r="QOE81" s="58"/>
      <c r="QOF81" s="58"/>
      <c r="QOG81" s="58"/>
      <c r="QOH81" s="58"/>
      <c r="QOI81" s="58"/>
      <c r="QOJ81" s="58"/>
      <c r="QOK81" s="58"/>
      <c r="QOL81" s="58"/>
      <c r="QOM81" s="58"/>
      <c r="QON81" s="58"/>
      <c r="QOO81" s="58"/>
      <c r="QOP81" s="58"/>
      <c r="QOQ81" s="58"/>
      <c r="QOR81" s="58"/>
      <c r="QOS81" s="58"/>
      <c r="QOT81" s="58"/>
      <c r="QOU81" s="58"/>
      <c r="QOV81" s="58"/>
      <c r="QOW81" s="58"/>
      <c r="QOX81" s="58"/>
      <c r="QOY81" s="58"/>
      <c r="QOZ81" s="58"/>
      <c r="QPA81" s="58"/>
      <c r="QPB81" s="58"/>
      <c r="QPC81" s="58"/>
      <c r="QPD81" s="58"/>
      <c r="QPE81" s="58"/>
      <c r="QPF81" s="58"/>
      <c r="QPG81" s="58"/>
      <c r="QPH81" s="58"/>
      <c r="QPI81" s="58"/>
      <c r="QPJ81" s="58"/>
      <c r="QPK81" s="58"/>
      <c r="QPL81" s="58"/>
      <c r="QPM81" s="58"/>
      <c r="QPN81" s="58"/>
      <c r="QPO81" s="58"/>
      <c r="QPP81" s="58"/>
      <c r="QPQ81" s="58"/>
      <c r="QPR81" s="58"/>
      <c r="QPS81" s="58"/>
      <c r="QPT81" s="58"/>
      <c r="QPU81" s="58"/>
      <c r="QPV81" s="58"/>
      <c r="QPW81" s="58"/>
      <c r="QPX81" s="58"/>
      <c r="QPY81" s="58"/>
      <c r="QPZ81" s="58"/>
      <c r="QQA81" s="58"/>
      <c r="QQB81" s="58"/>
      <c r="QQC81" s="58"/>
      <c r="QQD81" s="58"/>
      <c r="QQE81" s="58"/>
      <c r="QQF81" s="58"/>
      <c r="QQG81" s="58"/>
      <c r="QQH81" s="58"/>
      <c r="QQI81" s="58"/>
      <c r="QQJ81" s="58"/>
      <c r="QQK81" s="58"/>
      <c r="QQL81" s="58"/>
      <c r="QQM81" s="58"/>
      <c r="QQN81" s="58"/>
      <c r="QQO81" s="58"/>
      <c r="QQP81" s="58"/>
      <c r="QQQ81" s="58"/>
      <c r="QQR81" s="58"/>
      <c r="QQS81" s="58"/>
      <c r="QQT81" s="58"/>
      <c r="QQU81" s="58"/>
      <c r="QQV81" s="58"/>
      <c r="QQW81" s="58"/>
      <c r="QQX81" s="58"/>
      <c r="QQY81" s="58"/>
      <c r="QQZ81" s="58"/>
      <c r="QRA81" s="58"/>
      <c r="QRB81" s="58"/>
      <c r="QRC81" s="58"/>
      <c r="QRD81" s="58"/>
      <c r="QRE81" s="58"/>
      <c r="QRF81" s="58"/>
      <c r="QRG81" s="58"/>
      <c r="QRH81" s="58"/>
      <c r="QRI81" s="58"/>
      <c r="QRJ81" s="58"/>
      <c r="QRK81" s="58"/>
      <c r="QRL81" s="58"/>
      <c r="QRM81" s="58"/>
      <c r="QRN81" s="58"/>
      <c r="QRO81" s="58"/>
      <c r="QRP81" s="58"/>
      <c r="QRQ81" s="58"/>
      <c r="QRR81" s="58"/>
      <c r="QRS81" s="58"/>
      <c r="QRT81" s="58"/>
      <c r="QRU81" s="58"/>
      <c r="QRV81" s="58"/>
      <c r="QRW81" s="58"/>
      <c r="QRX81" s="58"/>
      <c r="QRY81" s="58"/>
      <c r="QRZ81" s="58"/>
      <c r="QSA81" s="58"/>
      <c r="QSB81" s="58"/>
      <c r="QSC81" s="58"/>
      <c r="QSD81" s="58"/>
      <c r="QSE81" s="58"/>
      <c r="QSF81" s="58"/>
      <c r="QSG81" s="58"/>
      <c r="QSH81" s="58"/>
      <c r="QSI81" s="58"/>
      <c r="QSJ81" s="58"/>
      <c r="QSK81" s="58"/>
      <c r="QSL81" s="58"/>
      <c r="QSM81" s="58"/>
      <c r="QSN81" s="58"/>
      <c r="QSO81" s="58"/>
      <c r="QSP81" s="58"/>
      <c r="QSQ81" s="58"/>
      <c r="QSR81" s="58"/>
      <c r="QSS81" s="58"/>
      <c r="QST81" s="58"/>
      <c r="QSU81" s="58"/>
      <c r="QSV81" s="58"/>
      <c r="QSW81" s="58"/>
      <c r="QSX81" s="58"/>
      <c r="QSY81" s="58"/>
      <c r="QSZ81" s="58"/>
      <c r="QTA81" s="58"/>
      <c r="QTB81" s="58"/>
      <c r="QTC81" s="58"/>
      <c r="QTD81" s="58"/>
      <c r="QTE81" s="58"/>
      <c r="QTF81" s="58"/>
      <c r="QTG81" s="58"/>
      <c r="QTH81" s="58"/>
      <c r="QTI81" s="58"/>
      <c r="QTJ81" s="58"/>
      <c r="QTK81" s="58"/>
      <c r="QTL81" s="58"/>
      <c r="QTM81" s="58"/>
      <c r="QTN81" s="58"/>
      <c r="QTO81" s="58"/>
      <c r="QTP81" s="58"/>
      <c r="QTQ81" s="58"/>
      <c r="QTR81" s="58"/>
      <c r="QTS81" s="58"/>
      <c r="QTT81" s="58"/>
      <c r="QTU81" s="58"/>
      <c r="QTV81" s="58"/>
      <c r="QTW81" s="58"/>
      <c r="QTX81" s="58"/>
      <c r="QTY81" s="58"/>
      <c r="QTZ81" s="58"/>
      <c r="QUA81" s="58"/>
      <c r="QUB81" s="58"/>
      <c r="QUC81" s="58"/>
      <c r="QUD81" s="58"/>
      <c r="QUE81" s="58"/>
      <c r="QUF81" s="58"/>
      <c r="QUG81" s="58"/>
      <c r="QUH81" s="58"/>
      <c r="QUI81" s="58"/>
      <c r="QUJ81" s="58"/>
      <c r="QUK81" s="58"/>
      <c r="QUL81" s="58"/>
      <c r="QUM81" s="58"/>
      <c r="QUN81" s="58"/>
      <c r="QUO81" s="58"/>
      <c r="QUP81" s="58"/>
      <c r="QUQ81" s="58"/>
      <c r="QUR81" s="58"/>
      <c r="QUS81" s="58"/>
      <c r="QUT81" s="58"/>
      <c r="QUU81" s="58"/>
      <c r="QUV81" s="58"/>
      <c r="QUW81" s="58"/>
      <c r="QUX81" s="58"/>
      <c r="QUY81" s="58"/>
      <c r="QUZ81" s="58"/>
      <c r="QVA81" s="58"/>
      <c r="QVB81" s="58"/>
      <c r="QVC81" s="58"/>
      <c r="QVD81" s="58"/>
      <c r="QVE81" s="58"/>
      <c r="QVF81" s="58"/>
      <c r="QVG81" s="58"/>
      <c r="QVH81" s="58"/>
      <c r="QVI81" s="58"/>
      <c r="QVJ81" s="58"/>
      <c r="QVK81" s="58"/>
      <c r="QVL81" s="58"/>
      <c r="QVM81" s="58"/>
      <c r="QVN81" s="58"/>
      <c r="QVO81" s="58"/>
      <c r="QVP81" s="58"/>
      <c r="QVQ81" s="58"/>
      <c r="QVR81" s="58"/>
      <c r="QVS81" s="58"/>
      <c r="QVT81" s="58"/>
      <c r="QVU81" s="58"/>
      <c r="QVV81" s="58"/>
      <c r="QVW81" s="58"/>
      <c r="QVX81" s="58"/>
      <c r="QVY81" s="58"/>
      <c r="QVZ81" s="58"/>
      <c r="QWA81" s="58"/>
      <c r="QWB81" s="58"/>
      <c r="QWC81" s="58"/>
      <c r="QWD81" s="58"/>
      <c r="QWE81" s="58"/>
      <c r="QWF81" s="58"/>
      <c r="QWG81" s="58"/>
      <c r="QWH81" s="58"/>
      <c r="QWI81" s="58"/>
      <c r="QWJ81" s="58"/>
      <c r="QWK81" s="58"/>
      <c r="QWL81" s="58"/>
      <c r="QWM81" s="58"/>
      <c r="QWN81" s="58"/>
      <c r="QWO81" s="58"/>
      <c r="QWP81" s="58"/>
      <c r="QWQ81" s="58"/>
      <c r="QWR81" s="58"/>
      <c r="QWS81" s="58"/>
      <c r="QWT81" s="58"/>
      <c r="QWU81" s="58"/>
      <c r="QWV81" s="58"/>
      <c r="QWW81" s="58"/>
      <c r="QWX81" s="58"/>
      <c r="QWY81" s="58"/>
      <c r="QWZ81" s="58"/>
      <c r="QXA81" s="58"/>
      <c r="QXB81" s="58"/>
      <c r="QXC81" s="58"/>
      <c r="QXD81" s="58"/>
      <c r="QXE81" s="58"/>
      <c r="QXF81" s="58"/>
      <c r="QXG81" s="58"/>
      <c r="QXH81" s="58"/>
      <c r="QXI81" s="58"/>
      <c r="QXJ81" s="58"/>
      <c r="QXK81" s="58"/>
      <c r="QXL81" s="58"/>
      <c r="QXM81" s="58"/>
      <c r="QXN81" s="58"/>
      <c r="QXO81" s="58"/>
      <c r="QXP81" s="58"/>
      <c r="QXQ81" s="58"/>
      <c r="QXR81" s="58"/>
      <c r="QXS81" s="58"/>
      <c r="QXT81" s="58"/>
      <c r="QXU81" s="58"/>
      <c r="QXV81" s="58"/>
      <c r="QXW81" s="58"/>
      <c r="QXX81" s="58"/>
      <c r="QXY81" s="58"/>
      <c r="QXZ81" s="58"/>
      <c r="QYA81" s="58"/>
      <c r="QYB81" s="58"/>
      <c r="QYC81" s="58"/>
      <c r="QYD81" s="58"/>
      <c r="QYE81" s="58"/>
      <c r="QYF81" s="58"/>
      <c r="QYG81" s="58"/>
      <c r="QYH81" s="58"/>
      <c r="QYI81" s="58"/>
      <c r="QYJ81" s="58"/>
      <c r="QYK81" s="58"/>
      <c r="QYL81" s="58"/>
      <c r="QYM81" s="58"/>
      <c r="QYN81" s="58"/>
      <c r="QYO81" s="58"/>
      <c r="QYP81" s="58"/>
      <c r="QYQ81" s="58"/>
      <c r="QYR81" s="58"/>
      <c r="QYS81" s="58"/>
      <c r="QYT81" s="58"/>
      <c r="QYU81" s="58"/>
      <c r="QYV81" s="58"/>
      <c r="QYW81" s="58"/>
      <c r="QYX81" s="58"/>
      <c r="QYY81" s="58"/>
      <c r="QYZ81" s="58"/>
      <c r="QZA81" s="58"/>
      <c r="QZB81" s="58"/>
      <c r="QZC81" s="58"/>
      <c r="QZD81" s="58"/>
      <c r="QZE81" s="58"/>
      <c r="QZF81" s="58"/>
      <c r="QZG81" s="58"/>
      <c r="QZH81" s="58"/>
      <c r="QZI81" s="58"/>
      <c r="QZJ81" s="58"/>
      <c r="QZK81" s="58"/>
      <c r="QZL81" s="58"/>
      <c r="QZM81" s="58"/>
      <c r="QZN81" s="58"/>
      <c r="QZO81" s="58"/>
      <c r="QZP81" s="58"/>
      <c r="QZQ81" s="58"/>
      <c r="QZR81" s="58"/>
      <c r="QZS81" s="58"/>
      <c r="QZT81" s="58"/>
      <c r="QZU81" s="58"/>
      <c r="QZV81" s="58"/>
      <c r="QZW81" s="58"/>
      <c r="QZX81" s="58"/>
      <c r="QZY81" s="58"/>
      <c r="QZZ81" s="58"/>
      <c r="RAA81" s="58"/>
      <c r="RAB81" s="58"/>
      <c r="RAC81" s="58"/>
      <c r="RAD81" s="58"/>
      <c r="RAE81" s="58"/>
      <c r="RAF81" s="58"/>
      <c r="RAG81" s="58"/>
      <c r="RAH81" s="58"/>
      <c r="RAI81" s="58"/>
      <c r="RAJ81" s="58"/>
      <c r="RAK81" s="58"/>
      <c r="RAL81" s="58"/>
      <c r="RAM81" s="58"/>
      <c r="RAN81" s="58"/>
      <c r="RAO81" s="58"/>
      <c r="RAP81" s="58"/>
      <c r="RAQ81" s="58"/>
      <c r="RAR81" s="58"/>
      <c r="RAS81" s="58"/>
      <c r="RAT81" s="58"/>
      <c r="RAU81" s="58"/>
      <c r="RAV81" s="58"/>
      <c r="RAW81" s="58"/>
      <c r="RAX81" s="58"/>
      <c r="RAY81" s="58"/>
      <c r="RAZ81" s="58"/>
      <c r="RBA81" s="58"/>
      <c r="RBB81" s="58"/>
      <c r="RBC81" s="58"/>
      <c r="RBD81" s="58"/>
      <c r="RBE81" s="58"/>
      <c r="RBF81" s="58"/>
      <c r="RBG81" s="58"/>
      <c r="RBH81" s="58"/>
      <c r="RBI81" s="58"/>
      <c r="RBJ81" s="58"/>
      <c r="RBK81" s="58"/>
      <c r="RBL81" s="58"/>
      <c r="RBM81" s="58"/>
      <c r="RBN81" s="58"/>
      <c r="RBO81" s="58"/>
      <c r="RBP81" s="58"/>
      <c r="RBQ81" s="58"/>
      <c r="RBR81" s="58"/>
      <c r="RBS81" s="58"/>
      <c r="RBT81" s="58"/>
      <c r="RBU81" s="58"/>
      <c r="RBV81" s="58"/>
      <c r="RBW81" s="58"/>
      <c r="RBX81" s="58"/>
      <c r="RBY81" s="58"/>
      <c r="RBZ81" s="58"/>
      <c r="RCA81" s="58"/>
      <c r="RCB81" s="58"/>
      <c r="RCC81" s="58"/>
      <c r="RCD81" s="58"/>
      <c r="RCE81" s="58"/>
      <c r="RCF81" s="58"/>
      <c r="RCG81" s="58"/>
      <c r="RCH81" s="58"/>
      <c r="RCI81" s="58"/>
      <c r="RCJ81" s="58"/>
      <c r="RCK81" s="58"/>
      <c r="RCL81" s="58"/>
      <c r="RCM81" s="58"/>
      <c r="RCN81" s="58"/>
      <c r="RCO81" s="58"/>
      <c r="RCP81" s="58"/>
      <c r="RCQ81" s="58"/>
      <c r="RCR81" s="58"/>
      <c r="RCS81" s="58"/>
      <c r="RCT81" s="58"/>
      <c r="RCU81" s="58"/>
      <c r="RCV81" s="58"/>
      <c r="RCW81" s="58"/>
      <c r="RCX81" s="58"/>
      <c r="RCY81" s="58"/>
      <c r="RCZ81" s="58"/>
      <c r="RDA81" s="58"/>
      <c r="RDB81" s="58"/>
      <c r="RDC81" s="58"/>
      <c r="RDD81" s="58"/>
      <c r="RDE81" s="58"/>
      <c r="RDF81" s="58"/>
      <c r="RDG81" s="58"/>
      <c r="RDH81" s="58"/>
      <c r="RDI81" s="58"/>
      <c r="RDJ81" s="58"/>
      <c r="RDK81" s="58"/>
      <c r="RDL81" s="58"/>
      <c r="RDM81" s="58"/>
      <c r="RDN81" s="58"/>
      <c r="RDO81" s="58"/>
      <c r="RDP81" s="58"/>
      <c r="RDQ81" s="58"/>
      <c r="RDR81" s="58"/>
      <c r="RDS81" s="58"/>
      <c r="RDT81" s="58"/>
      <c r="RDU81" s="58"/>
      <c r="RDV81" s="58"/>
      <c r="RDW81" s="58"/>
      <c r="RDX81" s="58"/>
      <c r="RDY81" s="58"/>
      <c r="RDZ81" s="58"/>
      <c r="REA81" s="58"/>
      <c r="REB81" s="58"/>
      <c r="REC81" s="58"/>
      <c r="RED81" s="58"/>
      <c r="REE81" s="58"/>
      <c r="REF81" s="58"/>
      <c r="REG81" s="58"/>
      <c r="REH81" s="58"/>
      <c r="REI81" s="58"/>
      <c r="REJ81" s="58"/>
      <c r="REK81" s="58"/>
      <c r="REL81" s="58"/>
      <c r="REM81" s="58"/>
      <c r="REN81" s="58"/>
      <c r="REO81" s="58"/>
      <c r="REP81" s="58"/>
      <c r="REQ81" s="58"/>
      <c r="RER81" s="58"/>
      <c r="RES81" s="58"/>
      <c r="RET81" s="58"/>
      <c r="REU81" s="58"/>
      <c r="REV81" s="58"/>
      <c r="REW81" s="58"/>
      <c r="REX81" s="58"/>
      <c r="REY81" s="58"/>
      <c r="REZ81" s="58"/>
      <c r="RFA81" s="58"/>
      <c r="RFB81" s="58"/>
      <c r="RFC81" s="58"/>
      <c r="RFD81" s="58"/>
      <c r="RFE81" s="58"/>
      <c r="RFF81" s="58"/>
      <c r="RFG81" s="58"/>
      <c r="RFH81" s="58"/>
      <c r="RFI81" s="58"/>
      <c r="RFJ81" s="58"/>
      <c r="RFK81" s="58"/>
      <c r="RFL81" s="58"/>
      <c r="RFM81" s="58"/>
      <c r="RFN81" s="58"/>
      <c r="RFO81" s="58"/>
      <c r="RFP81" s="58"/>
      <c r="RFQ81" s="58"/>
      <c r="RFR81" s="58"/>
      <c r="RFS81" s="58"/>
      <c r="RFT81" s="58"/>
      <c r="RFU81" s="58"/>
      <c r="RFV81" s="58"/>
      <c r="RFW81" s="58"/>
      <c r="RFX81" s="58"/>
      <c r="RFY81" s="58"/>
      <c r="RFZ81" s="58"/>
      <c r="RGA81" s="58"/>
      <c r="RGB81" s="58"/>
      <c r="RGC81" s="58"/>
      <c r="RGD81" s="58"/>
      <c r="RGE81" s="58"/>
      <c r="RGF81" s="58"/>
      <c r="RGG81" s="58"/>
      <c r="RGH81" s="58"/>
      <c r="RGI81" s="58"/>
      <c r="RGJ81" s="58"/>
      <c r="RGK81" s="58"/>
      <c r="RGL81" s="58"/>
      <c r="RGM81" s="58"/>
      <c r="RGN81" s="58"/>
      <c r="RGO81" s="58"/>
      <c r="RGP81" s="58"/>
      <c r="RGQ81" s="58"/>
      <c r="RGR81" s="58"/>
      <c r="RGS81" s="58"/>
      <c r="RGT81" s="58"/>
      <c r="RGU81" s="58"/>
      <c r="RGV81" s="58"/>
      <c r="RGW81" s="58"/>
      <c r="RGX81" s="58"/>
      <c r="RGY81" s="58"/>
      <c r="RGZ81" s="58"/>
      <c r="RHA81" s="58"/>
      <c r="RHB81" s="58"/>
      <c r="RHC81" s="58"/>
      <c r="RHD81" s="58"/>
      <c r="RHE81" s="58"/>
      <c r="RHF81" s="58"/>
      <c r="RHG81" s="58"/>
      <c r="RHH81" s="58"/>
      <c r="RHI81" s="58"/>
      <c r="RHJ81" s="58"/>
      <c r="RHK81" s="58"/>
      <c r="RHL81" s="58"/>
      <c r="RHM81" s="58"/>
      <c r="RHN81" s="58"/>
      <c r="RHO81" s="58"/>
      <c r="RHP81" s="58"/>
      <c r="RHQ81" s="58"/>
      <c r="RHR81" s="58"/>
      <c r="RHS81" s="58"/>
      <c r="RHT81" s="58"/>
      <c r="RHU81" s="58"/>
      <c r="RHV81" s="58"/>
      <c r="RHW81" s="58"/>
      <c r="RHX81" s="58"/>
      <c r="RHY81" s="58"/>
      <c r="RHZ81" s="58"/>
      <c r="RIA81" s="58"/>
      <c r="RIB81" s="58"/>
      <c r="RIC81" s="58"/>
      <c r="RID81" s="58"/>
      <c r="RIE81" s="58"/>
      <c r="RIF81" s="58"/>
      <c r="RIG81" s="58"/>
      <c r="RIH81" s="58"/>
      <c r="RII81" s="58"/>
      <c r="RIJ81" s="58"/>
      <c r="RIK81" s="58"/>
      <c r="RIL81" s="58"/>
      <c r="RIM81" s="58"/>
      <c r="RIN81" s="58"/>
      <c r="RIO81" s="58"/>
      <c r="RIP81" s="58"/>
      <c r="RIQ81" s="58"/>
      <c r="RIR81" s="58"/>
      <c r="RIS81" s="58"/>
      <c r="RIT81" s="58"/>
      <c r="RIU81" s="58"/>
      <c r="RIV81" s="58"/>
      <c r="RIW81" s="58"/>
      <c r="RIX81" s="58"/>
      <c r="RIY81" s="58"/>
      <c r="RIZ81" s="58"/>
      <c r="RJA81" s="58"/>
      <c r="RJB81" s="58"/>
      <c r="RJC81" s="58"/>
      <c r="RJD81" s="58"/>
      <c r="RJE81" s="58"/>
      <c r="RJF81" s="58"/>
      <c r="RJG81" s="58"/>
      <c r="RJH81" s="58"/>
      <c r="RJI81" s="58"/>
      <c r="RJJ81" s="58"/>
      <c r="RJK81" s="58"/>
      <c r="RJL81" s="58"/>
      <c r="RJM81" s="58"/>
      <c r="RJN81" s="58"/>
      <c r="RJO81" s="58"/>
      <c r="RJP81" s="58"/>
      <c r="RJQ81" s="58"/>
      <c r="RJR81" s="58"/>
      <c r="RJS81" s="58"/>
      <c r="RJT81" s="58"/>
      <c r="RJU81" s="58"/>
      <c r="RJV81" s="58"/>
      <c r="RJW81" s="58"/>
      <c r="RJX81" s="58"/>
      <c r="RJY81" s="58"/>
      <c r="RJZ81" s="58"/>
      <c r="RKA81" s="58"/>
      <c r="RKB81" s="58"/>
      <c r="RKC81" s="58"/>
      <c r="RKD81" s="58"/>
      <c r="RKE81" s="58"/>
      <c r="RKF81" s="58"/>
      <c r="RKG81" s="58"/>
      <c r="RKH81" s="58"/>
      <c r="RKI81" s="58"/>
      <c r="RKJ81" s="58"/>
      <c r="RKK81" s="58"/>
      <c r="RKL81" s="58"/>
      <c r="RKM81" s="58"/>
      <c r="RKN81" s="58"/>
      <c r="RKO81" s="58"/>
      <c r="RKP81" s="58"/>
      <c r="RKQ81" s="58"/>
      <c r="RKR81" s="58"/>
      <c r="RKS81" s="58"/>
      <c r="RKT81" s="58"/>
      <c r="RKU81" s="58"/>
      <c r="RKV81" s="58"/>
      <c r="RKW81" s="58"/>
      <c r="RKX81" s="58"/>
      <c r="RKY81" s="58"/>
      <c r="RKZ81" s="58"/>
      <c r="RLA81" s="58"/>
      <c r="RLB81" s="58"/>
      <c r="RLC81" s="58"/>
      <c r="RLD81" s="58"/>
      <c r="RLE81" s="58"/>
      <c r="RLF81" s="58"/>
      <c r="RLG81" s="58"/>
      <c r="RLH81" s="58"/>
      <c r="RLI81" s="58"/>
      <c r="RLJ81" s="58"/>
      <c r="RLK81" s="58"/>
      <c r="RLL81" s="58"/>
      <c r="RLM81" s="58"/>
      <c r="RLN81" s="58"/>
      <c r="RLO81" s="58"/>
      <c r="RLP81" s="58"/>
      <c r="RLQ81" s="58"/>
      <c r="RLR81" s="58"/>
      <c r="RLS81" s="58"/>
      <c r="RLT81" s="58"/>
      <c r="RLU81" s="58"/>
      <c r="RLV81" s="58"/>
      <c r="RLW81" s="58"/>
      <c r="RLX81" s="58"/>
      <c r="RLY81" s="58"/>
      <c r="RLZ81" s="58"/>
      <c r="RMA81" s="58"/>
      <c r="RMB81" s="58"/>
      <c r="RMC81" s="58"/>
      <c r="RMD81" s="58"/>
      <c r="RME81" s="58"/>
      <c r="RMF81" s="58"/>
      <c r="RMG81" s="58"/>
      <c r="RMH81" s="58"/>
      <c r="RMI81" s="58"/>
      <c r="RMJ81" s="58"/>
      <c r="RMK81" s="58"/>
      <c r="RML81" s="58"/>
      <c r="RMM81" s="58"/>
      <c r="RMN81" s="58"/>
      <c r="RMO81" s="58"/>
      <c r="RMP81" s="58"/>
      <c r="RMQ81" s="58"/>
      <c r="RMR81" s="58"/>
      <c r="RMS81" s="58"/>
      <c r="RMT81" s="58"/>
      <c r="RMU81" s="58"/>
      <c r="RMV81" s="58"/>
      <c r="RMW81" s="58"/>
      <c r="RMX81" s="58"/>
      <c r="RMY81" s="58"/>
      <c r="RMZ81" s="58"/>
      <c r="RNA81" s="58"/>
      <c r="RNB81" s="58"/>
      <c r="RNC81" s="58"/>
      <c r="RND81" s="58"/>
      <c r="RNE81" s="58"/>
      <c r="RNF81" s="58"/>
      <c r="RNG81" s="58"/>
      <c r="RNH81" s="58"/>
      <c r="RNI81" s="58"/>
      <c r="RNJ81" s="58"/>
      <c r="RNK81" s="58"/>
      <c r="RNL81" s="58"/>
      <c r="RNM81" s="58"/>
      <c r="RNN81" s="58"/>
      <c r="RNO81" s="58"/>
      <c r="RNP81" s="58"/>
      <c r="RNQ81" s="58"/>
      <c r="RNR81" s="58"/>
      <c r="RNS81" s="58"/>
      <c r="RNT81" s="58"/>
      <c r="RNU81" s="58"/>
      <c r="RNV81" s="58"/>
      <c r="RNW81" s="58"/>
      <c r="RNX81" s="58"/>
      <c r="RNY81" s="58"/>
      <c r="RNZ81" s="58"/>
      <c r="ROA81" s="58"/>
      <c r="ROB81" s="58"/>
      <c r="ROC81" s="58"/>
      <c r="ROD81" s="58"/>
      <c r="ROE81" s="58"/>
      <c r="ROF81" s="58"/>
      <c r="ROG81" s="58"/>
      <c r="ROH81" s="58"/>
      <c r="ROI81" s="58"/>
      <c r="ROJ81" s="58"/>
      <c r="ROK81" s="58"/>
      <c r="ROL81" s="58"/>
      <c r="ROM81" s="58"/>
      <c r="RON81" s="58"/>
      <c r="ROO81" s="58"/>
      <c r="ROP81" s="58"/>
      <c r="ROQ81" s="58"/>
      <c r="ROR81" s="58"/>
      <c r="ROS81" s="58"/>
      <c r="ROT81" s="58"/>
      <c r="ROU81" s="58"/>
      <c r="ROV81" s="58"/>
      <c r="ROW81" s="58"/>
      <c r="ROX81" s="58"/>
      <c r="ROY81" s="58"/>
      <c r="ROZ81" s="58"/>
      <c r="RPA81" s="58"/>
      <c r="RPB81" s="58"/>
      <c r="RPC81" s="58"/>
      <c r="RPD81" s="58"/>
      <c r="RPE81" s="58"/>
      <c r="RPF81" s="58"/>
      <c r="RPG81" s="58"/>
      <c r="RPH81" s="58"/>
      <c r="RPI81" s="58"/>
      <c r="RPJ81" s="58"/>
      <c r="RPK81" s="58"/>
      <c r="RPL81" s="58"/>
      <c r="RPM81" s="58"/>
      <c r="RPN81" s="58"/>
      <c r="RPO81" s="58"/>
      <c r="RPP81" s="58"/>
      <c r="RPQ81" s="58"/>
      <c r="RPR81" s="58"/>
      <c r="RPS81" s="58"/>
      <c r="RPT81" s="58"/>
      <c r="RPU81" s="58"/>
      <c r="RPV81" s="58"/>
      <c r="RPW81" s="58"/>
      <c r="RPX81" s="58"/>
      <c r="RPY81" s="58"/>
      <c r="RPZ81" s="58"/>
      <c r="RQA81" s="58"/>
      <c r="RQB81" s="58"/>
      <c r="RQC81" s="58"/>
      <c r="RQD81" s="58"/>
      <c r="RQE81" s="58"/>
      <c r="RQF81" s="58"/>
      <c r="RQG81" s="58"/>
      <c r="RQH81" s="58"/>
      <c r="RQI81" s="58"/>
      <c r="RQJ81" s="58"/>
      <c r="RQK81" s="58"/>
      <c r="RQL81" s="58"/>
      <c r="RQM81" s="58"/>
      <c r="RQN81" s="58"/>
      <c r="RQO81" s="58"/>
      <c r="RQP81" s="58"/>
      <c r="RQQ81" s="58"/>
      <c r="RQR81" s="58"/>
      <c r="RQS81" s="58"/>
      <c r="RQT81" s="58"/>
      <c r="RQU81" s="58"/>
      <c r="RQV81" s="58"/>
      <c r="RQW81" s="58"/>
      <c r="RQX81" s="58"/>
      <c r="RQY81" s="58"/>
      <c r="RQZ81" s="58"/>
      <c r="RRA81" s="58"/>
      <c r="RRB81" s="58"/>
      <c r="RRC81" s="58"/>
      <c r="RRD81" s="58"/>
      <c r="RRE81" s="58"/>
      <c r="RRF81" s="58"/>
      <c r="RRG81" s="58"/>
      <c r="RRH81" s="58"/>
      <c r="RRI81" s="58"/>
      <c r="RRJ81" s="58"/>
      <c r="RRK81" s="58"/>
      <c r="RRL81" s="58"/>
      <c r="RRM81" s="58"/>
      <c r="RRN81" s="58"/>
      <c r="RRO81" s="58"/>
      <c r="RRP81" s="58"/>
      <c r="RRQ81" s="58"/>
      <c r="RRR81" s="58"/>
      <c r="RRS81" s="58"/>
      <c r="RRT81" s="58"/>
      <c r="RRU81" s="58"/>
      <c r="RRV81" s="58"/>
      <c r="RRW81" s="58"/>
      <c r="RRX81" s="58"/>
      <c r="RRY81" s="58"/>
      <c r="RRZ81" s="58"/>
      <c r="RSA81" s="58"/>
      <c r="RSB81" s="58"/>
      <c r="RSC81" s="58"/>
      <c r="RSD81" s="58"/>
      <c r="RSE81" s="58"/>
      <c r="RSF81" s="58"/>
      <c r="RSG81" s="58"/>
      <c r="RSH81" s="58"/>
      <c r="RSI81" s="58"/>
      <c r="RSJ81" s="58"/>
      <c r="RSK81" s="58"/>
      <c r="RSL81" s="58"/>
      <c r="RSM81" s="58"/>
      <c r="RSN81" s="58"/>
      <c r="RSO81" s="58"/>
      <c r="RSP81" s="58"/>
      <c r="RSQ81" s="58"/>
      <c r="RSR81" s="58"/>
      <c r="RSS81" s="58"/>
      <c r="RST81" s="58"/>
      <c r="RSU81" s="58"/>
      <c r="RSV81" s="58"/>
      <c r="RSW81" s="58"/>
      <c r="RSX81" s="58"/>
      <c r="RSY81" s="58"/>
      <c r="RSZ81" s="58"/>
      <c r="RTA81" s="58"/>
      <c r="RTB81" s="58"/>
      <c r="RTC81" s="58"/>
      <c r="RTD81" s="58"/>
      <c r="RTE81" s="58"/>
      <c r="RTF81" s="58"/>
      <c r="RTG81" s="58"/>
      <c r="RTH81" s="58"/>
      <c r="RTI81" s="58"/>
      <c r="RTJ81" s="58"/>
      <c r="RTK81" s="58"/>
      <c r="RTL81" s="58"/>
      <c r="RTM81" s="58"/>
      <c r="RTN81" s="58"/>
      <c r="RTO81" s="58"/>
      <c r="RTP81" s="58"/>
      <c r="RTQ81" s="58"/>
      <c r="RTR81" s="58"/>
      <c r="RTS81" s="58"/>
      <c r="RTT81" s="58"/>
      <c r="RTU81" s="58"/>
      <c r="RTV81" s="58"/>
      <c r="RTW81" s="58"/>
      <c r="RTX81" s="58"/>
      <c r="RTY81" s="58"/>
      <c r="RTZ81" s="58"/>
      <c r="RUA81" s="58"/>
      <c r="RUB81" s="58"/>
      <c r="RUC81" s="58"/>
      <c r="RUD81" s="58"/>
      <c r="RUE81" s="58"/>
      <c r="RUF81" s="58"/>
      <c r="RUG81" s="58"/>
      <c r="RUH81" s="58"/>
      <c r="RUI81" s="58"/>
      <c r="RUJ81" s="58"/>
      <c r="RUK81" s="58"/>
      <c r="RUL81" s="58"/>
      <c r="RUM81" s="58"/>
      <c r="RUN81" s="58"/>
      <c r="RUO81" s="58"/>
      <c r="RUP81" s="58"/>
      <c r="RUQ81" s="58"/>
      <c r="RUR81" s="58"/>
      <c r="RUS81" s="58"/>
      <c r="RUT81" s="58"/>
      <c r="RUU81" s="58"/>
      <c r="RUV81" s="58"/>
      <c r="RUW81" s="58"/>
      <c r="RUX81" s="58"/>
      <c r="RUY81" s="58"/>
      <c r="RUZ81" s="58"/>
      <c r="RVA81" s="58"/>
      <c r="RVB81" s="58"/>
      <c r="RVC81" s="58"/>
      <c r="RVD81" s="58"/>
      <c r="RVE81" s="58"/>
      <c r="RVF81" s="58"/>
      <c r="RVG81" s="58"/>
      <c r="RVH81" s="58"/>
      <c r="RVI81" s="58"/>
      <c r="RVJ81" s="58"/>
      <c r="RVK81" s="58"/>
      <c r="RVL81" s="58"/>
      <c r="RVM81" s="58"/>
      <c r="RVN81" s="58"/>
      <c r="RVO81" s="58"/>
      <c r="RVP81" s="58"/>
      <c r="RVQ81" s="58"/>
      <c r="RVR81" s="58"/>
      <c r="RVS81" s="58"/>
      <c r="RVT81" s="58"/>
      <c r="RVU81" s="58"/>
      <c r="RVV81" s="58"/>
      <c r="RVW81" s="58"/>
      <c r="RVX81" s="58"/>
      <c r="RVY81" s="58"/>
      <c r="RVZ81" s="58"/>
      <c r="RWA81" s="58"/>
      <c r="RWB81" s="58"/>
      <c r="RWC81" s="58"/>
      <c r="RWD81" s="58"/>
      <c r="RWE81" s="58"/>
      <c r="RWF81" s="58"/>
      <c r="RWG81" s="58"/>
      <c r="RWH81" s="58"/>
      <c r="RWI81" s="58"/>
      <c r="RWJ81" s="58"/>
      <c r="RWK81" s="58"/>
      <c r="RWL81" s="58"/>
      <c r="RWM81" s="58"/>
      <c r="RWN81" s="58"/>
      <c r="RWO81" s="58"/>
      <c r="RWP81" s="58"/>
      <c r="RWQ81" s="58"/>
      <c r="RWR81" s="58"/>
      <c r="RWS81" s="58"/>
      <c r="RWT81" s="58"/>
      <c r="RWU81" s="58"/>
      <c r="RWV81" s="58"/>
      <c r="RWW81" s="58"/>
      <c r="RWX81" s="58"/>
      <c r="RWY81" s="58"/>
      <c r="RWZ81" s="58"/>
      <c r="RXA81" s="58"/>
      <c r="RXB81" s="58"/>
      <c r="RXC81" s="58"/>
      <c r="RXD81" s="58"/>
      <c r="RXE81" s="58"/>
      <c r="RXF81" s="58"/>
      <c r="RXG81" s="58"/>
      <c r="RXH81" s="58"/>
      <c r="RXI81" s="58"/>
      <c r="RXJ81" s="58"/>
      <c r="RXK81" s="58"/>
      <c r="RXL81" s="58"/>
      <c r="RXM81" s="58"/>
      <c r="RXN81" s="58"/>
      <c r="RXO81" s="58"/>
      <c r="RXP81" s="58"/>
      <c r="RXQ81" s="58"/>
      <c r="RXR81" s="58"/>
      <c r="RXS81" s="58"/>
      <c r="RXT81" s="58"/>
      <c r="RXU81" s="58"/>
      <c r="RXV81" s="58"/>
      <c r="RXW81" s="58"/>
      <c r="RXX81" s="58"/>
      <c r="RXY81" s="58"/>
      <c r="RXZ81" s="58"/>
      <c r="RYA81" s="58"/>
      <c r="RYB81" s="58"/>
      <c r="RYC81" s="58"/>
      <c r="RYD81" s="58"/>
      <c r="RYE81" s="58"/>
      <c r="RYF81" s="58"/>
      <c r="RYG81" s="58"/>
      <c r="RYH81" s="58"/>
      <c r="RYI81" s="58"/>
      <c r="RYJ81" s="58"/>
      <c r="RYK81" s="58"/>
      <c r="RYL81" s="58"/>
      <c r="RYM81" s="58"/>
      <c r="RYN81" s="58"/>
      <c r="RYO81" s="58"/>
      <c r="RYP81" s="58"/>
      <c r="RYQ81" s="58"/>
      <c r="RYR81" s="58"/>
      <c r="RYS81" s="58"/>
      <c r="RYT81" s="58"/>
      <c r="RYU81" s="58"/>
      <c r="RYV81" s="58"/>
      <c r="RYW81" s="58"/>
      <c r="RYX81" s="58"/>
      <c r="RYY81" s="58"/>
      <c r="RYZ81" s="58"/>
      <c r="RZA81" s="58"/>
      <c r="RZB81" s="58"/>
      <c r="RZC81" s="58"/>
      <c r="RZD81" s="58"/>
      <c r="RZE81" s="58"/>
      <c r="RZF81" s="58"/>
      <c r="RZG81" s="58"/>
      <c r="RZH81" s="58"/>
      <c r="RZI81" s="58"/>
      <c r="RZJ81" s="58"/>
      <c r="RZK81" s="58"/>
      <c r="RZL81" s="58"/>
      <c r="RZM81" s="58"/>
      <c r="RZN81" s="58"/>
      <c r="RZO81" s="58"/>
      <c r="RZP81" s="58"/>
      <c r="RZQ81" s="58"/>
      <c r="RZR81" s="58"/>
      <c r="RZS81" s="58"/>
      <c r="RZT81" s="58"/>
      <c r="RZU81" s="58"/>
      <c r="RZV81" s="58"/>
      <c r="RZW81" s="58"/>
      <c r="RZX81" s="58"/>
      <c r="RZY81" s="58"/>
      <c r="RZZ81" s="58"/>
      <c r="SAA81" s="58"/>
      <c r="SAB81" s="58"/>
      <c r="SAC81" s="58"/>
      <c r="SAD81" s="58"/>
      <c r="SAE81" s="58"/>
      <c r="SAF81" s="58"/>
      <c r="SAG81" s="58"/>
      <c r="SAH81" s="58"/>
      <c r="SAI81" s="58"/>
      <c r="SAJ81" s="58"/>
      <c r="SAK81" s="58"/>
      <c r="SAL81" s="58"/>
      <c r="SAM81" s="58"/>
      <c r="SAN81" s="58"/>
      <c r="SAO81" s="58"/>
      <c r="SAP81" s="58"/>
      <c r="SAQ81" s="58"/>
      <c r="SAR81" s="58"/>
      <c r="SAS81" s="58"/>
      <c r="SAT81" s="58"/>
      <c r="SAU81" s="58"/>
      <c r="SAV81" s="58"/>
      <c r="SAW81" s="58"/>
      <c r="SAX81" s="58"/>
      <c r="SAY81" s="58"/>
      <c r="SAZ81" s="58"/>
      <c r="SBA81" s="58"/>
      <c r="SBB81" s="58"/>
      <c r="SBC81" s="58"/>
      <c r="SBD81" s="58"/>
      <c r="SBE81" s="58"/>
      <c r="SBF81" s="58"/>
      <c r="SBG81" s="58"/>
      <c r="SBH81" s="58"/>
      <c r="SBI81" s="58"/>
      <c r="SBJ81" s="58"/>
      <c r="SBK81" s="58"/>
      <c r="SBL81" s="58"/>
      <c r="SBM81" s="58"/>
      <c r="SBN81" s="58"/>
      <c r="SBO81" s="58"/>
      <c r="SBP81" s="58"/>
      <c r="SBQ81" s="58"/>
      <c r="SBR81" s="58"/>
      <c r="SBS81" s="58"/>
      <c r="SBT81" s="58"/>
      <c r="SBU81" s="58"/>
      <c r="SBV81" s="58"/>
      <c r="SBW81" s="58"/>
      <c r="SBX81" s="58"/>
      <c r="SBY81" s="58"/>
      <c r="SBZ81" s="58"/>
      <c r="SCA81" s="58"/>
      <c r="SCB81" s="58"/>
      <c r="SCC81" s="58"/>
      <c r="SCD81" s="58"/>
      <c r="SCE81" s="58"/>
      <c r="SCF81" s="58"/>
      <c r="SCG81" s="58"/>
      <c r="SCH81" s="58"/>
      <c r="SCI81" s="58"/>
      <c r="SCJ81" s="58"/>
      <c r="SCK81" s="58"/>
      <c r="SCL81" s="58"/>
      <c r="SCM81" s="58"/>
      <c r="SCN81" s="58"/>
      <c r="SCO81" s="58"/>
      <c r="SCP81" s="58"/>
      <c r="SCQ81" s="58"/>
      <c r="SCR81" s="58"/>
      <c r="SCS81" s="58"/>
      <c r="SCT81" s="58"/>
      <c r="SCU81" s="58"/>
      <c r="SCV81" s="58"/>
      <c r="SCW81" s="58"/>
      <c r="SCX81" s="58"/>
      <c r="SCY81" s="58"/>
      <c r="SCZ81" s="58"/>
      <c r="SDA81" s="58"/>
      <c r="SDB81" s="58"/>
      <c r="SDC81" s="58"/>
      <c r="SDD81" s="58"/>
      <c r="SDE81" s="58"/>
      <c r="SDF81" s="58"/>
      <c r="SDG81" s="58"/>
      <c r="SDH81" s="58"/>
      <c r="SDI81" s="58"/>
      <c r="SDJ81" s="58"/>
      <c r="SDK81" s="58"/>
      <c r="SDL81" s="58"/>
      <c r="SDM81" s="58"/>
      <c r="SDN81" s="58"/>
      <c r="SDO81" s="58"/>
      <c r="SDP81" s="58"/>
      <c r="SDQ81" s="58"/>
      <c r="SDR81" s="58"/>
      <c r="SDS81" s="58"/>
      <c r="SDT81" s="58"/>
      <c r="SDU81" s="58"/>
      <c r="SDV81" s="58"/>
      <c r="SDW81" s="58"/>
      <c r="SDX81" s="58"/>
      <c r="SDY81" s="58"/>
      <c r="SDZ81" s="58"/>
      <c r="SEA81" s="58"/>
      <c r="SEB81" s="58"/>
      <c r="SEC81" s="58"/>
      <c r="SED81" s="58"/>
      <c r="SEE81" s="58"/>
      <c r="SEF81" s="58"/>
      <c r="SEG81" s="58"/>
      <c r="SEH81" s="58"/>
      <c r="SEI81" s="58"/>
      <c r="SEJ81" s="58"/>
      <c r="SEK81" s="58"/>
      <c r="SEL81" s="58"/>
      <c r="SEM81" s="58"/>
      <c r="SEN81" s="58"/>
      <c r="SEO81" s="58"/>
      <c r="SEP81" s="58"/>
      <c r="SEQ81" s="58"/>
      <c r="SER81" s="58"/>
      <c r="SES81" s="58"/>
      <c r="SET81" s="58"/>
      <c r="SEU81" s="58"/>
      <c r="SEV81" s="58"/>
      <c r="SEW81" s="58"/>
      <c r="SEX81" s="58"/>
      <c r="SEY81" s="58"/>
      <c r="SEZ81" s="58"/>
      <c r="SFA81" s="58"/>
      <c r="SFB81" s="58"/>
      <c r="SFC81" s="58"/>
      <c r="SFD81" s="58"/>
      <c r="SFE81" s="58"/>
      <c r="SFF81" s="58"/>
      <c r="SFG81" s="58"/>
      <c r="SFH81" s="58"/>
      <c r="SFI81" s="58"/>
      <c r="SFJ81" s="58"/>
      <c r="SFK81" s="58"/>
      <c r="SFL81" s="58"/>
      <c r="SFM81" s="58"/>
      <c r="SFN81" s="58"/>
      <c r="SFO81" s="58"/>
      <c r="SFP81" s="58"/>
      <c r="SFQ81" s="58"/>
      <c r="SFR81" s="58"/>
      <c r="SFS81" s="58"/>
      <c r="SFT81" s="58"/>
      <c r="SFU81" s="58"/>
      <c r="SFV81" s="58"/>
      <c r="SFW81" s="58"/>
      <c r="SFX81" s="58"/>
      <c r="SFY81" s="58"/>
      <c r="SFZ81" s="58"/>
      <c r="SGA81" s="58"/>
      <c r="SGB81" s="58"/>
      <c r="SGC81" s="58"/>
      <c r="SGD81" s="58"/>
      <c r="SGE81" s="58"/>
      <c r="SGF81" s="58"/>
      <c r="SGG81" s="58"/>
      <c r="SGH81" s="58"/>
      <c r="SGI81" s="58"/>
      <c r="SGJ81" s="58"/>
      <c r="SGK81" s="58"/>
      <c r="SGL81" s="58"/>
      <c r="SGM81" s="58"/>
      <c r="SGN81" s="58"/>
      <c r="SGO81" s="58"/>
      <c r="SGP81" s="58"/>
      <c r="SGQ81" s="58"/>
      <c r="SGR81" s="58"/>
      <c r="SGS81" s="58"/>
      <c r="SGT81" s="58"/>
      <c r="SGU81" s="58"/>
      <c r="SGV81" s="58"/>
      <c r="SGW81" s="58"/>
      <c r="SGX81" s="58"/>
      <c r="SGY81" s="58"/>
      <c r="SGZ81" s="58"/>
      <c r="SHA81" s="58"/>
      <c r="SHB81" s="58"/>
      <c r="SHC81" s="58"/>
      <c r="SHD81" s="58"/>
      <c r="SHE81" s="58"/>
      <c r="SHF81" s="58"/>
      <c r="SHG81" s="58"/>
      <c r="SHH81" s="58"/>
      <c r="SHI81" s="58"/>
      <c r="SHJ81" s="58"/>
      <c r="SHK81" s="58"/>
      <c r="SHL81" s="58"/>
      <c r="SHM81" s="58"/>
      <c r="SHN81" s="58"/>
      <c r="SHO81" s="58"/>
      <c r="SHP81" s="58"/>
      <c r="SHQ81" s="58"/>
      <c r="SHR81" s="58"/>
      <c r="SHS81" s="58"/>
      <c r="SHT81" s="58"/>
      <c r="SHU81" s="58"/>
      <c r="SHV81" s="58"/>
      <c r="SHW81" s="58"/>
      <c r="SHX81" s="58"/>
      <c r="SHY81" s="58"/>
      <c r="SHZ81" s="58"/>
      <c r="SIA81" s="58"/>
      <c r="SIB81" s="58"/>
      <c r="SIC81" s="58"/>
      <c r="SID81" s="58"/>
      <c r="SIE81" s="58"/>
      <c r="SIF81" s="58"/>
      <c r="SIG81" s="58"/>
      <c r="SIH81" s="58"/>
      <c r="SII81" s="58"/>
      <c r="SIJ81" s="58"/>
      <c r="SIK81" s="58"/>
      <c r="SIL81" s="58"/>
      <c r="SIM81" s="58"/>
      <c r="SIN81" s="58"/>
      <c r="SIO81" s="58"/>
      <c r="SIP81" s="58"/>
      <c r="SIQ81" s="58"/>
      <c r="SIR81" s="58"/>
      <c r="SIS81" s="58"/>
      <c r="SIT81" s="58"/>
      <c r="SIU81" s="58"/>
      <c r="SIV81" s="58"/>
      <c r="SIW81" s="58"/>
      <c r="SIX81" s="58"/>
      <c r="SIY81" s="58"/>
      <c r="SIZ81" s="58"/>
      <c r="SJA81" s="58"/>
      <c r="SJB81" s="58"/>
      <c r="SJC81" s="58"/>
      <c r="SJD81" s="58"/>
      <c r="SJE81" s="58"/>
      <c r="SJF81" s="58"/>
      <c r="SJG81" s="58"/>
      <c r="SJH81" s="58"/>
      <c r="SJI81" s="58"/>
      <c r="SJJ81" s="58"/>
      <c r="SJK81" s="58"/>
      <c r="SJL81" s="58"/>
      <c r="SJM81" s="58"/>
      <c r="SJN81" s="58"/>
      <c r="SJO81" s="58"/>
      <c r="SJP81" s="58"/>
      <c r="SJQ81" s="58"/>
      <c r="SJR81" s="58"/>
      <c r="SJS81" s="58"/>
      <c r="SJT81" s="58"/>
      <c r="SJU81" s="58"/>
      <c r="SJV81" s="58"/>
      <c r="SJW81" s="58"/>
      <c r="SJX81" s="58"/>
      <c r="SJY81" s="58"/>
      <c r="SJZ81" s="58"/>
      <c r="SKA81" s="58"/>
      <c r="SKB81" s="58"/>
      <c r="SKC81" s="58"/>
      <c r="SKD81" s="58"/>
      <c r="SKE81" s="58"/>
      <c r="SKF81" s="58"/>
      <c r="SKG81" s="58"/>
      <c r="SKH81" s="58"/>
      <c r="SKI81" s="58"/>
      <c r="SKJ81" s="58"/>
      <c r="SKK81" s="58"/>
      <c r="SKL81" s="58"/>
      <c r="SKM81" s="58"/>
      <c r="SKN81" s="58"/>
      <c r="SKO81" s="58"/>
      <c r="SKP81" s="58"/>
      <c r="SKQ81" s="58"/>
      <c r="SKR81" s="58"/>
      <c r="SKS81" s="58"/>
      <c r="SKT81" s="58"/>
      <c r="SKU81" s="58"/>
      <c r="SKV81" s="58"/>
      <c r="SKW81" s="58"/>
      <c r="SKX81" s="58"/>
      <c r="SKY81" s="58"/>
      <c r="SKZ81" s="58"/>
      <c r="SLA81" s="58"/>
      <c r="SLB81" s="58"/>
      <c r="SLC81" s="58"/>
      <c r="SLD81" s="58"/>
      <c r="SLE81" s="58"/>
      <c r="SLF81" s="58"/>
      <c r="SLG81" s="58"/>
      <c r="SLH81" s="58"/>
      <c r="SLI81" s="58"/>
      <c r="SLJ81" s="58"/>
      <c r="SLK81" s="58"/>
      <c r="SLL81" s="58"/>
      <c r="SLM81" s="58"/>
      <c r="SLN81" s="58"/>
      <c r="SLO81" s="58"/>
      <c r="SLP81" s="58"/>
      <c r="SLQ81" s="58"/>
      <c r="SLR81" s="58"/>
      <c r="SLS81" s="58"/>
      <c r="SLT81" s="58"/>
      <c r="SLU81" s="58"/>
      <c r="SLV81" s="58"/>
      <c r="SLW81" s="58"/>
      <c r="SLX81" s="58"/>
      <c r="SLY81" s="58"/>
      <c r="SLZ81" s="58"/>
      <c r="SMA81" s="58"/>
      <c r="SMB81" s="58"/>
      <c r="SMC81" s="58"/>
      <c r="SMD81" s="58"/>
      <c r="SME81" s="58"/>
      <c r="SMF81" s="58"/>
      <c r="SMG81" s="58"/>
      <c r="SMH81" s="58"/>
      <c r="SMI81" s="58"/>
      <c r="SMJ81" s="58"/>
      <c r="SMK81" s="58"/>
      <c r="SML81" s="58"/>
      <c r="SMM81" s="58"/>
      <c r="SMN81" s="58"/>
      <c r="SMO81" s="58"/>
      <c r="SMP81" s="58"/>
      <c r="SMQ81" s="58"/>
      <c r="SMR81" s="58"/>
      <c r="SMS81" s="58"/>
      <c r="SMT81" s="58"/>
      <c r="SMU81" s="58"/>
      <c r="SMV81" s="58"/>
      <c r="SMW81" s="58"/>
      <c r="SMX81" s="58"/>
      <c r="SMY81" s="58"/>
      <c r="SMZ81" s="58"/>
      <c r="SNA81" s="58"/>
      <c r="SNB81" s="58"/>
      <c r="SNC81" s="58"/>
      <c r="SND81" s="58"/>
      <c r="SNE81" s="58"/>
      <c r="SNF81" s="58"/>
      <c r="SNG81" s="58"/>
      <c r="SNH81" s="58"/>
      <c r="SNI81" s="58"/>
      <c r="SNJ81" s="58"/>
      <c r="SNK81" s="58"/>
      <c r="SNL81" s="58"/>
      <c r="SNM81" s="58"/>
      <c r="SNN81" s="58"/>
      <c r="SNO81" s="58"/>
      <c r="SNP81" s="58"/>
      <c r="SNQ81" s="58"/>
      <c r="SNR81" s="58"/>
      <c r="SNS81" s="58"/>
      <c r="SNT81" s="58"/>
      <c r="SNU81" s="58"/>
      <c r="SNV81" s="58"/>
      <c r="SNW81" s="58"/>
      <c r="SNX81" s="58"/>
      <c r="SNY81" s="58"/>
      <c r="SNZ81" s="58"/>
      <c r="SOA81" s="58"/>
      <c r="SOB81" s="58"/>
      <c r="SOC81" s="58"/>
      <c r="SOD81" s="58"/>
      <c r="SOE81" s="58"/>
      <c r="SOF81" s="58"/>
      <c r="SOG81" s="58"/>
      <c r="SOH81" s="58"/>
      <c r="SOI81" s="58"/>
      <c r="SOJ81" s="58"/>
      <c r="SOK81" s="58"/>
      <c r="SOL81" s="58"/>
      <c r="SOM81" s="58"/>
      <c r="SON81" s="58"/>
      <c r="SOO81" s="58"/>
      <c r="SOP81" s="58"/>
      <c r="SOQ81" s="58"/>
      <c r="SOR81" s="58"/>
      <c r="SOS81" s="58"/>
      <c r="SOT81" s="58"/>
      <c r="SOU81" s="58"/>
      <c r="SOV81" s="58"/>
      <c r="SOW81" s="58"/>
      <c r="SOX81" s="58"/>
      <c r="SOY81" s="58"/>
      <c r="SOZ81" s="58"/>
      <c r="SPA81" s="58"/>
      <c r="SPB81" s="58"/>
      <c r="SPC81" s="58"/>
      <c r="SPD81" s="58"/>
      <c r="SPE81" s="58"/>
      <c r="SPF81" s="58"/>
      <c r="SPG81" s="58"/>
      <c r="SPH81" s="58"/>
      <c r="SPI81" s="58"/>
      <c r="SPJ81" s="58"/>
      <c r="SPK81" s="58"/>
      <c r="SPL81" s="58"/>
      <c r="SPM81" s="58"/>
      <c r="SPN81" s="58"/>
      <c r="SPO81" s="58"/>
      <c r="SPP81" s="58"/>
      <c r="SPQ81" s="58"/>
      <c r="SPR81" s="58"/>
      <c r="SPS81" s="58"/>
      <c r="SPT81" s="58"/>
      <c r="SPU81" s="58"/>
      <c r="SPV81" s="58"/>
      <c r="SPW81" s="58"/>
      <c r="SPX81" s="58"/>
      <c r="SPY81" s="58"/>
      <c r="SPZ81" s="58"/>
      <c r="SQA81" s="58"/>
      <c r="SQB81" s="58"/>
      <c r="SQC81" s="58"/>
      <c r="SQD81" s="58"/>
      <c r="SQE81" s="58"/>
      <c r="SQF81" s="58"/>
      <c r="SQG81" s="58"/>
      <c r="SQH81" s="58"/>
      <c r="SQI81" s="58"/>
      <c r="SQJ81" s="58"/>
      <c r="SQK81" s="58"/>
      <c r="SQL81" s="58"/>
      <c r="SQM81" s="58"/>
      <c r="SQN81" s="58"/>
      <c r="SQO81" s="58"/>
      <c r="SQP81" s="58"/>
      <c r="SQQ81" s="58"/>
      <c r="SQR81" s="58"/>
      <c r="SQS81" s="58"/>
      <c r="SQT81" s="58"/>
      <c r="SQU81" s="58"/>
      <c r="SQV81" s="58"/>
      <c r="SQW81" s="58"/>
      <c r="SQX81" s="58"/>
      <c r="SQY81" s="58"/>
      <c r="SQZ81" s="58"/>
      <c r="SRA81" s="58"/>
      <c r="SRB81" s="58"/>
      <c r="SRC81" s="58"/>
      <c r="SRD81" s="58"/>
      <c r="SRE81" s="58"/>
      <c r="SRF81" s="58"/>
      <c r="SRG81" s="58"/>
      <c r="SRH81" s="58"/>
      <c r="SRI81" s="58"/>
      <c r="SRJ81" s="58"/>
      <c r="SRK81" s="58"/>
      <c r="SRL81" s="58"/>
      <c r="SRM81" s="58"/>
      <c r="SRN81" s="58"/>
      <c r="SRO81" s="58"/>
      <c r="SRP81" s="58"/>
      <c r="SRQ81" s="58"/>
      <c r="SRR81" s="58"/>
      <c r="SRS81" s="58"/>
      <c r="SRT81" s="58"/>
      <c r="SRU81" s="58"/>
      <c r="SRV81" s="58"/>
      <c r="SRW81" s="58"/>
      <c r="SRX81" s="58"/>
      <c r="SRY81" s="58"/>
      <c r="SRZ81" s="58"/>
      <c r="SSA81" s="58"/>
      <c r="SSB81" s="58"/>
      <c r="SSC81" s="58"/>
      <c r="SSD81" s="58"/>
      <c r="SSE81" s="58"/>
      <c r="SSF81" s="58"/>
      <c r="SSG81" s="58"/>
      <c r="SSH81" s="58"/>
      <c r="SSI81" s="58"/>
      <c r="SSJ81" s="58"/>
      <c r="SSK81" s="58"/>
      <c r="SSL81" s="58"/>
      <c r="SSM81" s="58"/>
      <c r="SSN81" s="58"/>
      <c r="SSO81" s="58"/>
      <c r="SSP81" s="58"/>
      <c r="SSQ81" s="58"/>
      <c r="SSR81" s="58"/>
      <c r="SSS81" s="58"/>
      <c r="SST81" s="58"/>
      <c r="SSU81" s="58"/>
      <c r="SSV81" s="58"/>
      <c r="SSW81" s="58"/>
      <c r="SSX81" s="58"/>
      <c r="SSY81" s="58"/>
      <c r="SSZ81" s="58"/>
      <c r="STA81" s="58"/>
      <c r="STB81" s="58"/>
      <c r="STC81" s="58"/>
      <c r="STD81" s="58"/>
      <c r="STE81" s="58"/>
      <c r="STF81" s="58"/>
      <c r="STG81" s="58"/>
      <c r="STH81" s="58"/>
      <c r="STI81" s="58"/>
      <c r="STJ81" s="58"/>
      <c r="STK81" s="58"/>
      <c r="STL81" s="58"/>
      <c r="STM81" s="58"/>
      <c r="STN81" s="58"/>
      <c r="STO81" s="58"/>
      <c r="STP81" s="58"/>
      <c r="STQ81" s="58"/>
      <c r="STR81" s="58"/>
      <c r="STS81" s="58"/>
      <c r="STT81" s="58"/>
      <c r="STU81" s="58"/>
      <c r="STV81" s="58"/>
      <c r="STW81" s="58"/>
      <c r="STX81" s="58"/>
      <c r="STY81" s="58"/>
      <c r="STZ81" s="58"/>
      <c r="SUA81" s="58"/>
      <c r="SUB81" s="58"/>
      <c r="SUC81" s="58"/>
      <c r="SUD81" s="58"/>
      <c r="SUE81" s="58"/>
      <c r="SUF81" s="58"/>
      <c r="SUG81" s="58"/>
      <c r="SUH81" s="58"/>
      <c r="SUI81" s="58"/>
      <c r="SUJ81" s="58"/>
      <c r="SUK81" s="58"/>
      <c r="SUL81" s="58"/>
      <c r="SUM81" s="58"/>
      <c r="SUN81" s="58"/>
      <c r="SUO81" s="58"/>
      <c r="SUP81" s="58"/>
      <c r="SUQ81" s="58"/>
      <c r="SUR81" s="58"/>
      <c r="SUS81" s="58"/>
      <c r="SUT81" s="58"/>
      <c r="SUU81" s="58"/>
      <c r="SUV81" s="58"/>
      <c r="SUW81" s="58"/>
      <c r="SUX81" s="58"/>
      <c r="SUY81" s="58"/>
      <c r="SUZ81" s="58"/>
      <c r="SVA81" s="58"/>
      <c r="SVB81" s="58"/>
      <c r="SVC81" s="58"/>
      <c r="SVD81" s="58"/>
      <c r="SVE81" s="58"/>
      <c r="SVF81" s="58"/>
      <c r="SVG81" s="58"/>
      <c r="SVH81" s="58"/>
      <c r="SVI81" s="58"/>
      <c r="SVJ81" s="58"/>
      <c r="SVK81" s="58"/>
      <c r="SVL81" s="58"/>
      <c r="SVM81" s="58"/>
      <c r="SVN81" s="58"/>
      <c r="SVO81" s="58"/>
      <c r="SVP81" s="58"/>
      <c r="SVQ81" s="58"/>
      <c r="SVR81" s="58"/>
      <c r="SVS81" s="58"/>
      <c r="SVT81" s="58"/>
      <c r="SVU81" s="58"/>
      <c r="SVV81" s="58"/>
      <c r="SVW81" s="58"/>
      <c r="SVX81" s="58"/>
      <c r="SVY81" s="58"/>
      <c r="SVZ81" s="58"/>
      <c r="SWA81" s="58"/>
      <c r="SWB81" s="58"/>
      <c r="SWC81" s="58"/>
      <c r="SWD81" s="58"/>
      <c r="SWE81" s="58"/>
      <c r="SWF81" s="58"/>
      <c r="SWG81" s="58"/>
      <c r="SWH81" s="58"/>
      <c r="SWI81" s="58"/>
      <c r="SWJ81" s="58"/>
      <c r="SWK81" s="58"/>
      <c r="SWL81" s="58"/>
      <c r="SWM81" s="58"/>
      <c r="SWN81" s="58"/>
      <c r="SWO81" s="58"/>
      <c r="SWP81" s="58"/>
      <c r="SWQ81" s="58"/>
      <c r="SWR81" s="58"/>
      <c r="SWS81" s="58"/>
      <c r="SWT81" s="58"/>
      <c r="SWU81" s="58"/>
      <c r="SWV81" s="58"/>
      <c r="SWW81" s="58"/>
      <c r="SWX81" s="58"/>
      <c r="SWY81" s="58"/>
      <c r="SWZ81" s="58"/>
      <c r="SXA81" s="58"/>
      <c r="SXB81" s="58"/>
      <c r="SXC81" s="58"/>
      <c r="SXD81" s="58"/>
      <c r="SXE81" s="58"/>
      <c r="SXF81" s="58"/>
      <c r="SXG81" s="58"/>
      <c r="SXH81" s="58"/>
      <c r="SXI81" s="58"/>
      <c r="SXJ81" s="58"/>
      <c r="SXK81" s="58"/>
      <c r="SXL81" s="58"/>
      <c r="SXM81" s="58"/>
      <c r="SXN81" s="58"/>
      <c r="SXO81" s="58"/>
      <c r="SXP81" s="58"/>
      <c r="SXQ81" s="58"/>
      <c r="SXR81" s="58"/>
      <c r="SXS81" s="58"/>
      <c r="SXT81" s="58"/>
      <c r="SXU81" s="58"/>
      <c r="SXV81" s="58"/>
      <c r="SXW81" s="58"/>
      <c r="SXX81" s="58"/>
      <c r="SXY81" s="58"/>
      <c r="SXZ81" s="58"/>
      <c r="SYA81" s="58"/>
      <c r="SYB81" s="58"/>
      <c r="SYC81" s="58"/>
      <c r="SYD81" s="58"/>
      <c r="SYE81" s="58"/>
      <c r="SYF81" s="58"/>
      <c r="SYG81" s="58"/>
      <c r="SYH81" s="58"/>
      <c r="SYI81" s="58"/>
      <c r="SYJ81" s="58"/>
      <c r="SYK81" s="58"/>
      <c r="SYL81" s="58"/>
      <c r="SYM81" s="58"/>
      <c r="SYN81" s="58"/>
      <c r="SYO81" s="58"/>
      <c r="SYP81" s="58"/>
      <c r="SYQ81" s="58"/>
      <c r="SYR81" s="58"/>
      <c r="SYS81" s="58"/>
      <c r="SYT81" s="58"/>
      <c r="SYU81" s="58"/>
      <c r="SYV81" s="58"/>
      <c r="SYW81" s="58"/>
      <c r="SYX81" s="58"/>
      <c r="SYY81" s="58"/>
      <c r="SYZ81" s="58"/>
      <c r="SZA81" s="58"/>
      <c r="SZB81" s="58"/>
      <c r="SZC81" s="58"/>
      <c r="SZD81" s="58"/>
      <c r="SZE81" s="58"/>
      <c r="SZF81" s="58"/>
      <c r="SZG81" s="58"/>
      <c r="SZH81" s="58"/>
      <c r="SZI81" s="58"/>
      <c r="SZJ81" s="58"/>
      <c r="SZK81" s="58"/>
      <c r="SZL81" s="58"/>
      <c r="SZM81" s="58"/>
      <c r="SZN81" s="58"/>
      <c r="SZO81" s="58"/>
      <c r="SZP81" s="58"/>
      <c r="SZQ81" s="58"/>
      <c r="SZR81" s="58"/>
      <c r="SZS81" s="58"/>
      <c r="SZT81" s="58"/>
      <c r="SZU81" s="58"/>
      <c r="SZV81" s="58"/>
      <c r="SZW81" s="58"/>
      <c r="SZX81" s="58"/>
      <c r="SZY81" s="58"/>
      <c r="SZZ81" s="58"/>
      <c r="TAA81" s="58"/>
      <c r="TAB81" s="58"/>
      <c r="TAC81" s="58"/>
      <c r="TAD81" s="58"/>
      <c r="TAE81" s="58"/>
      <c r="TAF81" s="58"/>
      <c r="TAG81" s="58"/>
      <c r="TAH81" s="58"/>
      <c r="TAI81" s="58"/>
      <c r="TAJ81" s="58"/>
      <c r="TAK81" s="58"/>
      <c r="TAL81" s="58"/>
      <c r="TAM81" s="58"/>
      <c r="TAN81" s="58"/>
      <c r="TAO81" s="58"/>
      <c r="TAP81" s="58"/>
      <c r="TAQ81" s="58"/>
      <c r="TAR81" s="58"/>
      <c r="TAS81" s="58"/>
      <c r="TAT81" s="58"/>
      <c r="TAU81" s="58"/>
      <c r="TAV81" s="58"/>
      <c r="TAW81" s="58"/>
      <c r="TAX81" s="58"/>
      <c r="TAY81" s="58"/>
      <c r="TAZ81" s="58"/>
      <c r="TBA81" s="58"/>
      <c r="TBB81" s="58"/>
      <c r="TBC81" s="58"/>
      <c r="TBD81" s="58"/>
      <c r="TBE81" s="58"/>
      <c r="TBF81" s="58"/>
      <c r="TBG81" s="58"/>
      <c r="TBH81" s="58"/>
      <c r="TBI81" s="58"/>
      <c r="TBJ81" s="58"/>
      <c r="TBK81" s="58"/>
      <c r="TBL81" s="58"/>
      <c r="TBM81" s="58"/>
      <c r="TBN81" s="58"/>
      <c r="TBO81" s="58"/>
      <c r="TBP81" s="58"/>
      <c r="TBQ81" s="58"/>
      <c r="TBR81" s="58"/>
      <c r="TBS81" s="58"/>
      <c r="TBT81" s="58"/>
      <c r="TBU81" s="58"/>
      <c r="TBV81" s="58"/>
      <c r="TBW81" s="58"/>
      <c r="TBX81" s="58"/>
      <c r="TBY81" s="58"/>
      <c r="TBZ81" s="58"/>
      <c r="TCA81" s="58"/>
      <c r="TCB81" s="58"/>
      <c r="TCC81" s="58"/>
      <c r="TCD81" s="58"/>
      <c r="TCE81" s="58"/>
      <c r="TCF81" s="58"/>
      <c r="TCG81" s="58"/>
      <c r="TCH81" s="58"/>
      <c r="TCI81" s="58"/>
      <c r="TCJ81" s="58"/>
      <c r="TCK81" s="58"/>
      <c r="TCL81" s="58"/>
      <c r="TCM81" s="58"/>
      <c r="TCN81" s="58"/>
      <c r="TCO81" s="58"/>
      <c r="TCP81" s="58"/>
      <c r="TCQ81" s="58"/>
      <c r="TCR81" s="58"/>
      <c r="TCS81" s="58"/>
      <c r="TCT81" s="58"/>
      <c r="TCU81" s="58"/>
      <c r="TCV81" s="58"/>
      <c r="TCW81" s="58"/>
      <c r="TCX81" s="58"/>
      <c r="TCY81" s="58"/>
      <c r="TCZ81" s="58"/>
      <c r="TDA81" s="58"/>
      <c r="TDB81" s="58"/>
      <c r="TDC81" s="58"/>
      <c r="TDD81" s="58"/>
      <c r="TDE81" s="58"/>
      <c r="TDF81" s="58"/>
      <c r="TDG81" s="58"/>
      <c r="TDH81" s="58"/>
      <c r="TDI81" s="58"/>
      <c r="TDJ81" s="58"/>
      <c r="TDK81" s="58"/>
      <c r="TDL81" s="58"/>
      <c r="TDM81" s="58"/>
      <c r="TDN81" s="58"/>
      <c r="TDO81" s="58"/>
      <c r="TDP81" s="58"/>
      <c r="TDQ81" s="58"/>
      <c r="TDR81" s="58"/>
      <c r="TDS81" s="58"/>
      <c r="TDT81" s="58"/>
      <c r="TDU81" s="58"/>
      <c r="TDV81" s="58"/>
      <c r="TDW81" s="58"/>
      <c r="TDX81" s="58"/>
      <c r="TDY81" s="58"/>
      <c r="TDZ81" s="58"/>
      <c r="TEA81" s="58"/>
      <c r="TEB81" s="58"/>
      <c r="TEC81" s="58"/>
      <c r="TED81" s="58"/>
      <c r="TEE81" s="58"/>
      <c r="TEF81" s="58"/>
      <c r="TEG81" s="58"/>
      <c r="TEH81" s="58"/>
      <c r="TEI81" s="58"/>
      <c r="TEJ81" s="58"/>
      <c r="TEK81" s="58"/>
      <c r="TEL81" s="58"/>
      <c r="TEM81" s="58"/>
      <c r="TEN81" s="58"/>
      <c r="TEO81" s="58"/>
      <c r="TEP81" s="58"/>
      <c r="TEQ81" s="58"/>
      <c r="TER81" s="58"/>
      <c r="TES81" s="58"/>
      <c r="TET81" s="58"/>
      <c r="TEU81" s="58"/>
      <c r="TEV81" s="58"/>
      <c r="TEW81" s="58"/>
      <c r="TEX81" s="58"/>
      <c r="TEY81" s="58"/>
      <c r="TEZ81" s="58"/>
      <c r="TFA81" s="58"/>
      <c r="TFB81" s="58"/>
      <c r="TFC81" s="58"/>
      <c r="TFD81" s="58"/>
      <c r="TFE81" s="58"/>
      <c r="TFF81" s="58"/>
      <c r="TFG81" s="58"/>
      <c r="TFH81" s="58"/>
      <c r="TFI81" s="58"/>
      <c r="TFJ81" s="58"/>
      <c r="TFK81" s="58"/>
      <c r="TFL81" s="58"/>
      <c r="TFM81" s="58"/>
      <c r="TFN81" s="58"/>
      <c r="TFO81" s="58"/>
      <c r="TFP81" s="58"/>
      <c r="TFQ81" s="58"/>
      <c r="TFR81" s="58"/>
      <c r="TFS81" s="58"/>
      <c r="TFT81" s="58"/>
      <c r="TFU81" s="58"/>
      <c r="TFV81" s="58"/>
      <c r="TFW81" s="58"/>
      <c r="TFX81" s="58"/>
      <c r="TFY81" s="58"/>
      <c r="TFZ81" s="58"/>
      <c r="TGA81" s="58"/>
      <c r="TGB81" s="58"/>
      <c r="TGC81" s="58"/>
      <c r="TGD81" s="58"/>
      <c r="TGE81" s="58"/>
      <c r="TGF81" s="58"/>
      <c r="TGG81" s="58"/>
      <c r="TGH81" s="58"/>
      <c r="TGI81" s="58"/>
      <c r="TGJ81" s="58"/>
      <c r="TGK81" s="58"/>
      <c r="TGL81" s="58"/>
      <c r="TGM81" s="58"/>
      <c r="TGN81" s="58"/>
      <c r="TGO81" s="58"/>
      <c r="TGP81" s="58"/>
      <c r="TGQ81" s="58"/>
      <c r="TGR81" s="58"/>
      <c r="TGS81" s="58"/>
      <c r="TGT81" s="58"/>
      <c r="TGU81" s="58"/>
      <c r="TGV81" s="58"/>
      <c r="TGW81" s="58"/>
      <c r="TGX81" s="58"/>
      <c r="TGY81" s="58"/>
      <c r="TGZ81" s="58"/>
      <c r="THA81" s="58"/>
      <c r="THB81" s="58"/>
      <c r="THC81" s="58"/>
      <c r="THD81" s="58"/>
      <c r="THE81" s="58"/>
      <c r="THF81" s="58"/>
      <c r="THG81" s="58"/>
      <c r="THH81" s="58"/>
      <c r="THI81" s="58"/>
      <c r="THJ81" s="58"/>
      <c r="THK81" s="58"/>
      <c r="THL81" s="58"/>
      <c r="THM81" s="58"/>
      <c r="THN81" s="58"/>
      <c r="THO81" s="58"/>
      <c r="THP81" s="58"/>
      <c r="THQ81" s="58"/>
      <c r="THR81" s="58"/>
      <c r="THS81" s="58"/>
      <c r="THT81" s="58"/>
      <c r="THU81" s="58"/>
      <c r="THV81" s="58"/>
      <c r="THW81" s="58"/>
      <c r="THX81" s="58"/>
      <c r="THY81" s="58"/>
      <c r="THZ81" s="58"/>
      <c r="TIA81" s="58"/>
      <c r="TIB81" s="58"/>
      <c r="TIC81" s="58"/>
      <c r="TID81" s="58"/>
      <c r="TIE81" s="58"/>
      <c r="TIF81" s="58"/>
      <c r="TIG81" s="58"/>
      <c r="TIH81" s="58"/>
      <c r="TII81" s="58"/>
      <c r="TIJ81" s="58"/>
      <c r="TIK81" s="58"/>
      <c r="TIL81" s="58"/>
      <c r="TIM81" s="58"/>
      <c r="TIN81" s="58"/>
      <c r="TIO81" s="58"/>
      <c r="TIP81" s="58"/>
      <c r="TIQ81" s="58"/>
      <c r="TIR81" s="58"/>
      <c r="TIS81" s="58"/>
      <c r="TIT81" s="58"/>
      <c r="TIU81" s="58"/>
      <c r="TIV81" s="58"/>
      <c r="TIW81" s="58"/>
      <c r="TIX81" s="58"/>
      <c r="TIY81" s="58"/>
      <c r="TIZ81" s="58"/>
      <c r="TJA81" s="58"/>
      <c r="TJB81" s="58"/>
      <c r="TJC81" s="58"/>
      <c r="TJD81" s="58"/>
      <c r="TJE81" s="58"/>
      <c r="TJF81" s="58"/>
      <c r="TJG81" s="58"/>
      <c r="TJH81" s="58"/>
      <c r="TJI81" s="58"/>
      <c r="TJJ81" s="58"/>
      <c r="TJK81" s="58"/>
      <c r="TJL81" s="58"/>
      <c r="TJM81" s="58"/>
      <c r="TJN81" s="58"/>
      <c r="TJO81" s="58"/>
      <c r="TJP81" s="58"/>
      <c r="TJQ81" s="58"/>
      <c r="TJR81" s="58"/>
      <c r="TJS81" s="58"/>
      <c r="TJT81" s="58"/>
      <c r="TJU81" s="58"/>
      <c r="TJV81" s="58"/>
      <c r="TJW81" s="58"/>
      <c r="TJX81" s="58"/>
      <c r="TJY81" s="58"/>
      <c r="TJZ81" s="58"/>
      <c r="TKA81" s="58"/>
      <c r="TKB81" s="58"/>
      <c r="TKC81" s="58"/>
      <c r="TKD81" s="58"/>
      <c r="TKE81" s="58"/>
      <c r="TKF81" s="58"/>
      <c r="TKG81" s="58"/>
      <c r="TKH81" s="58"/>
      <c r="TKI81" s="58"/>
      <c r="TKJ81" s="58"/>
      <c r="TKK81" s="58"/>
      <c r="TKL81" s="58"/>
      <c r="TKM81" s="58"/>
      <c r="TKN81" s="58"/>
      <c r="TKO81" s="58"/>
      <c r="TKP81" s="58"/>
      <c r="TKQ81" s="58"/>
      <c r="TKR81" s="58"/>
      <c r="TKS81" s="58"/>
      <c r="TKT81" s="58"/>
      <c r="TKU81" s="58"/>
      <c r="TKV81" s="58"/>
      <c r="TKW81" s="58"/>
      <c r="TKX81" s="58"/>
      <c r="TKY81" s="58"/>
      <c r="TKZ81" s="58"/>
      <c r="TLA81" s="58"/>
      <c r="TLB81" s="58"/>
      <c r="TLC81" s="58"/>
      <c r="TLD81" s="58"/>
      <c r="TLE81" s="58"/>
      <c r="TLF81" s="58"/>
      <c r="TLG81" s="58"/>
      <c r="TLH81" s="58"/>
      <c r="TLI81" s="58"/>
      <c r="TLJ81" s="58"/>
      <c r="TLK81" s="58"/>
      <c r="TLL81" s="58"/>
      <c r="TLM81" s="58"/>
      <c r="TLN81" s="58"/>
      <c r="TLO81" s="58"/>
      <c r="TLP81" s="58"/>
      <c r="TLQ81" s="58"/>
      <c r="TLR81" s="58"/>
      <c r="TLS81" s="58"/>
      <c r="TLT81" s="58"/>
      <c r="TLU81" s="58"/>
      <c r="TLV81" s="58"/>
      <c r="TLW81" s="58"/>
      <c r="TLX81" s="58"/>
      <c r="TLY81" s="58"/>
      <c r="TLZ81" s="58"/>
      <c r="TMA81" s="58"/>
      <c r="TMB81" s="58"/>
      <c r="TMC81" s="58"/>
      <c r="TMD81" s="58"/>
      <c r="TME81" s="58"/>
      <c r="TMF81" s="58"/>
      <c r="TMG81" s="58"/>
      <c r="TMH81" s="58"/>
      <c r="TMI81" s="58"/>
      <c r="TMJ81" s="58"/>
      <c r="TMK81" s="58"/>
      <c r="TML81" s="58"/>
      <c r="TMM81" s="58"/>
      <c r="TMN81" s="58"/>
      <c r="TMO81" s="58"/>
      <c r="TMP81" s="58"/>
      <c r="TMQ81" s="58"/>
      <c r="TMR81" s="58"/>
      <c r="TMS81" s="58"/>
      <c r="TMT81" s="58"/>
      <c r="TMU81" s="58"/>
      <c r="TMV81" s="58"/>
      <c r="TMW81" s="58"/>
      <c r="TMX81" s="58"/>
      <c r="TMY81" s="58"/>
      <c r="TMZ81" s="58"/>
      <c r="TNA81" s="58"/>
      <c r="TNB81" s="58"/>
      <c r="TNC81" s="58"/>
      <c r="TND81" s="58"/>
      <c r="TNE81" s="58"/>
      <c r="TNF81" s="58"/>
      <c r="TNG81" s="58"/>
      <c r="TNH81" s="58"/>
      <c r="TNI81" s="58"/>
      <c r="TNJ81" s="58"/>
      <c r="TNK81" s="58"/>
      <c r="TNL81" s="58"/>
      <c r="TNM81" s="58"/>
      <c r="TNN81" s="58"/>
      <c r="TNO81" s="58"/>
      <c r="TNP81" s="58"/>
      <c r="TNQ81" s="58"/>
      <c r="TNR81" s="58"/>
      <c r="TNS81" s="58"/>
      <c r="TNT81" s="58"/>
      <c r="TNU81" s="58"/>
      <c r="TNV81" s="58"/>
      <c r="TNW81" s="58"/>
      <c r="TNX81" s="58"/>
      <c r="TNY81" s="58"/>
      <c r="TNZ81" s="58"/>
      <c r="TOA81" s="58"/>
      <c r="TOB81" s="58"/>
      <c r="TOC81" s="58"/>
      <c r="TOD81" s="58"/>
      <c r="TOE81" s="58"/>
      <c r="TOF81" s="58"/>
      <c r="TOG81" s="58"/>
      <c r="TOH81" s="58"/>
      <c r="TOI81" s="58"/>
      <c r="TOJ81" s="58"/>
      <c r="TOK81" s="58"/>
      <c r="TOL81" s="58"/>
      <c r="TOM81" s="58"/>
      <c r="TON81" s="58"/>
      <c r="TOO81" s="58"/>
      <c r="TOP81" s="58"/>
      <c r="TOQ81" s="58"/>
      <c r="TOR81" s="58"/>
      <c r="TOS81" s="58"/>
      <c r="TOT81" s="58"/>
      <c r="TOU81" s="58"/>
      <c r="TOV81" s="58"/>
      <c r="TOW81" s="58"/>
      <c r="TOX81" s="58"/>
      <c r="TOY81" s="58"/>
      <c r="TOZ81" s="58"/>
      <c r="TPA81" s="58"/>
      <c r="TPB81" s="58"/>
      <c r="TPC81" s="58"/>
      <c r="TPD81" s="58"/>
      <c r="TPE81" s="58"/>
      <c r="TPF81" s="58"/>
      <c r="TPG81" s="58"/>
      <c r="TPH81" s="58"/>
      <c r="TPI81" s="58"/>
      <c r="TPJ81" s="58"/>
      <c r="TPK81" s="58"/>
      <c r="TPL81" s="58"/>
      <c r="TPM81" s="58"/>
      <c r="TPN81" s="58"/>
      <c r="TPO81" s="58"/>
      <c r="TPP81" s="58"/>
      <c r="TPQ81" s="58"/>
      <c r="TPR81" s="58"/>
      <c r="TPS81" s="58"/>
      <c r="TPT81" s="58"/>
      <c r="TPU81" s="58"/>
      <c r="TPV81" s="58"/>
      <c r="TPW81" s="58"/>
      <c r="TPX81" s="58"/>
      <c r="TPY81" s="58"/>
      <c r="TPZ81" s="58"/>
      <c r="TQA81" s="58"/>
      <c r="TQB81" s="58"/>
      <c r="TQC81" s="58"/>
      <c r="TQD81" s="58"/>
      <c r="TQE81" s="58"/>
      <c r="TQF81" s="58"/>
      <c r="TQG81" s="58"/>
      <c r="TQH81" s="58"/>
      <c r="TQI81" s="58"/>
      <c r="TQJ81" s="58"/>
      <c r="TQK81" s="58"/>
      <c r="TQL81" s="58"/>
      <c r="TQM81" s="58"/>
      <c r="TQN81" s="58"/>
      <c r="TQO81" s="58"/>
      <c r="TQP81" s="58"/>
      <c r="TQQ81" s="58"/>
      <c r="TQR81" s="58"/>
      <c r="TQS81" s="58"/>
      <c r="TQT81" s="58"/>
      <c r="TQU81" s="58"/>
      <c r="TQV81" s="58"/>
      <c r="TQW81" s="58"/>
      <c r="TQX81" s="58"/>
      <c r="TQY81" s="58"/>
      <c r="TQZ81" s="58"/>
      <c r="TRA81" s="58"/>
      <c r="TRB81" s="58"/>
      <c r="TRC81" s="58"/>
      <c r="TRD81" s="58"/>
      <c r="TRE81" s="58"/>
      <c r="TRF81" s="58"/>
      <c r="TRG81" s="58"/>
      <c r="TRH81" s="58"/>
      <c r="TRI81" s="58"/>
      <c r="TRJ81" s="58"/>
      <c r="TRK81" s="58"/>
      <c r="TRL81" s="58"/>
      <c r="TRM81" s="58"/>
      <c r="TRN81" s="58"/>
      <c r="TRO81" s="58"/>
      <c r="TRP81" s="58"/>
      <c r="TRQ81" s="58"/>
      <c r="TRR81" s="58"/>
      <c r="TRS81" s="58"/>
      <c r="TRT81" s="58"/>
      <c r="TRU81" s="58"/>
      <c r="TRV81" s="58"/>
      <c r="TRW81" s="58"/>
      <c r="TRX81" s="58"/>
      <c r="TRY81" s="58"/>
      <c r="TRZ81" s="58"/>
      <c r="TSA81" s="58"/>
      <c r="TSB81" s="58"/>
      <c r="TSC81" s="58"/>
      <c r="TSD81" s="58"/>
      <c r="TSE81" s="58"/>
      <c r="TSF81" s="58"/>
      <c r="TSG81" s="58"/>
      <c r="TSH81" s="58"/>
      <c r="TSI81" s="58"/>
      <c r="TSJ81" s="58"/>
      <c r="TSK81" s="58"/>
      <c r="TSL81" s="58"/>
      <c r="TSM81" s="58"/>
      <c r="TSN81" s="58"/>
      <c r="TSO81" s="58"/>
      <c r="TSP81" s="58"/>
      <c r="TSQ81" s="58"/>
      <c r="TSR81" s="58"/>
      <c r="TSS81" s="58"/>
      <c r="TST81" s="58"/>
      <c r="TSU81" s="58"/>
      <c r="TSV81" s="58"/>
      <c r="TSW81" s="58"/>
      <c r="TSX81" s="58"/>
      <c r="TSY81" s="58"/>
      <c r="TSZ81" s="58"/>
      <c r="TTA81" s="58"/>
      <c r="TTB81" s="58"/>
      <c r="TTC81" s="58"/>
      <c r="TTD81" s="58"/>
      <c r="TTE81" s="58"/>
      <c r="TTF81" s="58"/>
      <c r="TTG81" s="58"/>
      <c r="TTH81" s="58"/>
      <c r="TTI81" s="58"/>
      <c r="TTJ81" s="58"/>
      <c r="TTK81" s="58"/>
      <c r="TTL81" s="58"/>
      <c r="TTM81" s="58"/>
      <c r="TTN81" s="58"/>
      <c r="TTO81" s="58"/>
      <c r="TTP81" s="58"/>
      <c r="TTQ81" s="58"/>
      <c r="TTR81" s="58"/>
      <c r="TTS81" s="58"/>
      <c r="TTT81" s="58"/>
      <c r="TTU81" s="58"/>
      <c r="TTV81" s="58"/>
      <c r="TTW81" s="58"/>
      <c r="TTX81" s="58"/>
      <c r="TTY81" s="58"/>
      <c r="TTZ81" s="58"/>
      <c r="TUA81" s="58"/>
      <c r="TUB81" s="58"/>
      <c r="TUC81" s="58"/>
      <c r="TUD81" s="58"/>
      <c r="TUE81" s="58"/>
      <c r="TUF81" s="58"/>
      <c r="TUG81" s="58"/>
      <c r="TUH81" s="58"/>
      <c r="TUI81" s="58"/>
      <c r="TUJ81" s="58"/>
      <c r="TUK81" s="58"/>
      <c r="TUL81" s="58"/>
      <c r="TUM81" s="58"/>
      <c r="TUN81" s="58"/>
      <c r="TUO81" s="58"/>
      <c r="TUP81" s="58"/>
      <c r="TUQ81" s="58"/>
      <c r="TUR81" s="58"/>
      <c r="TUS81" s="58"/>
      <c r="TUT81" s="58"/>
      <c r="TUU81" s="58"/>
      <c r="TUV81" s="58"/>
      <c r="TUW81" s="58"/>
      <c r="TUX81" s="58"/>
      <c r="TUY81" s="58"/>
      <c r="TUZ81" s="58"/>
      <c r="TVA81" s="58"/>
      <c r="TVB81" s="58"/>
      <c r="TVC81" s="58"/>
      <c r="TVD81" s="58"/>
      <c r="TVE81" s="58"/>
      <c r="TVF81" s="58"/>
      <c r="TVG81" s="58"/>
      <c r="TVH81" s="58"/>
      <c r="TVI81" s="58"/>
      <c r="TVJ81" s="58"/>
      <c r="TVK81" s="58"/>
      <c r="TVL81" s="58"/>
      <c r="TVM81" s="58"/>
      <c r="TVN81" s="58"/>
      <c r="TVO81" s="58"/>
      <c r="TVP81" s="58"/>
      <c r="TVQ81" s="58"/>
      <c r="TVR81" s="58"/>
      <c r="TVS81" s="58"/>
      <c r="TVT81" s="58"/>
      <c r="TVU81" s="58"/>
      <c r="TVV81" s="58"/>
      <c r="TVW81" s="58"/>
      <c r="TVX81" s="58"/>
      <c r="TVY81" s="58"/>
      <c r="TVZ81" s="58"/>
      <c r="TWA81" s="58"/>
      <c r="TWB81" s="58"/>
      <c r="TWC81" s="58"/>
      <c r="TWD81" s="58"/>
      <c r="TWE81" s="58"/>
      <c r="TWF81" s="58"/>
      <c r="TWG81" s="58"/>
      <c r="TWH81" s="58"/>
      <c r="TWI81" s="58"/>
      <c r="TWJ81" s="58"/>
      <c r="TWK81" s="58"/>
      <c r="TWL81" s="58"/>
      <c r="TWM81" s="58"/>
      <c r="TWN81" s="58"/>
      <c r="TWO81" s="58"/>
      <c r="TWP81" s="58"/>
      <c r="TWQ81" s="58"/>
      <c r="TWR81" s="58"/>
      <c r="TWS81" s="58"/>
      <c r="TWT81" s="58"/>
      <c r="TWU81" s="58"/>
      <c r="TWV81" s="58"/>
      <c r="TWW81" s="58"/>
      <c r="TWX81" s="58"/>
      <c r="TWY81" s="58"/>
      <c r="TWZ81" s="58"/>
      <c r="TXA81" s="58"/>
      <c r="TXB81" s="58"/>
      <c r="TXC81" s="58"/>
      <c r="TXD81" s="58"/>
      <c r="TXE81" s="58"/>
      <c r="TXF81" s="58"/>
      <c r="TXG81" s="58"/>
      <c r="TXH81" s="58"/>
      <c r="TXI81" s="58"/>
      <c r="TXJ81" s="58"/>
      <c r="TXK81" s="58"/>
      <c r="TXL81" s="58"/>
      <c r="TXM81" s="58"/>
      <c r="TXN81" s="58"/>
      <c r="TXO81" s="58"/>
      <c r="TXP81" s="58"/>
      <c r="TXQ81" s="58"/>
      <c r="TXR81" s="58"/>
      <c r="TXS81" s="58"/>
      <c r="TXT81" s="58"/>
      <c r="TXU81" s="58"/>
      <c r="TXV81" s="58"/>
      <c r="TXW81" s="58"/>
      <c r="TXX81" s="58"/>
      <c r="TXY81" s="58"/>
      <c r="TXZ81" s="58"/>
      <c r="TYA81" s="58"/>
      <c r="TYB81" s="58"/>
      <c r="TYC81" s="58"/>
      <c r="TYD81" s="58"/>
      <c r="TYE81" s="58"/>
      <c r="TYF81" s="58"/>
      <c r="TYG81" s="58"/>
      <c r="TYH81" s="58"/>
      <c r="TYI81" s="58"/>
      <c r="TYJ81" s="58"/>
      <c r="TYK81" s="58"/>
      <c r="TYL81" s="58"/>
      <c r="TYM81" s="58"/>
      <c r="TYN81" s="58"/>
      <c r="TYO81" s="58"/>
      <c r="TYP81" s="58"/>
      <c r="TYQ81" s="58"/>
      <c r="TYR81" s="58"/>
      <c r="TYS81" s="58"/>
      <c r="TYT81" s="58"/>
      <c r="TYU81" s="58"/>
      <c r="TYV81" s="58"/>
      <c r="TYW81" s="58"/>
      <c r="TYX81" s="58"/>
      <c r="TYY81" s="58"/>
      <c r="TYZ81" s="58"/>
      <c r="TZA81" s="58"/>
      <c r="TZB81" s="58"/>
      <c r="TZC81" s="58"/>
      <c r="TZD81" s="58"/>
      <c r="TZE81" s="58"/>
      <c r="TZF81" s="58"/>
      <c r="TZG81" s="58"/>
      <c r="TZH81" s="58"/>
      <c r="TZI81" s="58"/>
      <c r="TZJ81" s="58"/>
      <c r="TZK81" s="58"/>
      <c r="TZL81" s="58"/>
      <c r="TZM81" s="58"/>
      <c r="TZN81" s="58"/>
      <c r="TZO81" s="58"/>
      <c r="TZP81" s="58"/>
      <c r="TZQ81" s="58"/>
      <c r="TZR81" s="58"/>
      <c r="TZS81" s="58"/>
      <c r="TZT81" s="58"/>
      <c r="TZU81" s="58"/>
      <c r="TZV81" s="58"/>
      <c r="TZW81" s="58"/>
      <c r="TZX81" s="58"/>
      <c r="TZY81" s="58"/>
      <c r="TZZ81" s="58"/>
      <c r="UAA81" s="58"/>
      <c r="UAB81" s="58"/>
      <c r="UAC81" s="58"/>
      <c r="UAD81" s="58"/>
      <c r="UAE81" s="58"/>
      <c r="UAF81" s="58"/>
      <c r="UAG81" s="58"/>
      <c r="UAH81" s="58"/>
      <c r="UAI81" s="58"/>
      <c r="UAJ81" s="58"/>
      <c r="UAK81" s="58"/>
      <c r="UAL81" s="58"/>
      <c r="UAM81" s="58"/>
      <c r="UAN81" s="58"/>
      <c r="UAO81" s="58"/>
      <c r="UAP81" s="58"/>
      <c r="UAQ81" s="58"/>
      <c r="UAR81" s="58"/>
      <c r="UAS81" s="58"/>
      <c r="UAT81" s="58"/>
      <c r="UAU81" s="58"/>
      <c r="UAV81" s="58"/>
      <c r="UAW81" s="58"/>
      <c r="UAX81" s="58"/>
      <c r="UAY81" s="58"/>
      <c r="UAZ81" s="58"/>
      <c r="UBA81" s="58"/>
      <c r="UBB81" s="58"/>
      <c r="UBC81" s="58"/>
      <c r="UBD81" s="58"/>
      <c r="UBE81" s="58"/>
      <c r="UBF81" s="58"/>
      <c r="UBG81" s="58"/>
      <c r="UBH81" s="58"/>
      <c r="UBI81" s="58"/>
      <c r="UBJ81" s="58"/>
      <c r="UBK81" s="58"/>
      <c r="UBL81" s="58"/>
      <c r="UBM81" s="58"/>
      <c r="UBN81" s="58"/>
      <c r="UBO81" s="58"/>
      <c r="UBP81" s="58"/>
      <c r="UBQ81" s="58"/>
      <c r="UBR81" s="58"/>
      <c r="UBS81" s="58"/>
      <c r="UBT81" s="58"/>
      <c r="UBU81" s="58"/>
      <c r="UBV81" s="58"/>
      <c r="UBW81" s="58"/>
      <c r="UBX81" s="58"/>
      <c r="UBY81" s="58"/>
      <c r="UBZ81" s="58"/>
      <c r="UCA81" s="58"/>
      <c r="UCB81" s="58"/>
      <c r="UCC81" s="58"/>
      <c r="UCD81" s="58"/>
      <c r="UCE81" s="58"/>
      <c r="UCF81" s="58"/>
      <c r="UCG81" s="58"/>
      <c r="UCH81" s="58"/>
      <c r="UCI81" s="58"/>
      <c r="UCJ81" s="58"/>
      <c r="UCK81" s="58"/>
      <c r="UCL81" s="58"/>
      <c r="UCM81" s="58"/>
      <c r="UCN81" s="58"/>
      <c r="UCO81" s="58"/>
      <c r="UCP81" s="58"/>
      <c r="UCQ81" s="58"/>
      <c r="UCR81" s="58"/>
      <c r="UCS81" s="58"/>
      <c r="UCT81" s="58"/>
      <c r="UCU81" s="58"/>
      <c r="UCV81" s="58"/>
      <c r="UCW81" s="58"/>
      <c r="UCX81" s="58"/>
      <c r="UCY81" s="58"/>
      <c r="UCZ81" s="58"/>
      <c r="UDA81" s="58"/>
      <c r="UDB81" s="58"/>
      <c r="UDC81" s="58"/>
      <c r="UDD81" s="58"/>
      <c r="UDE81" s="58"/>
      <c r="UDF81" s="58"/>
      <c r="UDG81" s="58"/>
      <c r="UDH81" s="58"/>
      <c r="UDI81" s="58"/>
      <c r="UDJ81" s="58"/>
      <c r="UDK81" s="58"/>
      <c r="UDL81" s="58"/>
      <c r="UDM81" s="58"/>
      <c r="UDN81" s="58"/>
      <c r="UDO81" s="58"/>
      <c r="UDP81" s="58"/>
      <c r="UDQ81" s="58"/>
      <c r="UDR81" s="58"/>
      <c r="UDS81" s="58"/>
      <c r="UDT81" s="58"/>
      <c r="UDU81" s="58"/>
      <c r="UDV81" s="58"/>
      <c r="UDW81" s="58"/>
      <c r="UDX81" s="58"/>
      <c r="UDY81" s="58"/>
      <c r="UDZ81" s="58"/>
      <c r="UEA81" s="58"/>
      <c r="UEB81" s="58"/>
      <c r="UEC81" s="58"/>
      <c r="UED81" s="58"/>
      <c r="UEE81" s="58"/>
      <c r="UEF81" s="58"/>
      <c r="UEG81" s="58"/>
      <c r="UEH81" s="58"/>
      <c r="UEI81" s="58"/>
      <c r="UEJ81" s="58"/>
      <c r="UEK81" s="58"/>
      <c r="UEL81" s="58"/>
      <c r="UEM81" s="58"/>
      <c r="UEN81" s="58"/>
      <c r="UEO81" s="58"/>
      <c r="UEP81" s="58"/>
      <c r="UEQ81" s="58"/>
      <c r="UER81" s="58"/>
      <c r="UES81" s="58"/>
      <c r="UET81" s="58"/>
      <c r="UEU81" s="58"/>
      <c r="UEV81" s="58"/>
      <c r="UEW81" s="58"/>
      <c r="UEX81" s="58"/>
      <c r="UEY81" s="58"/>
      <c r="UEZ81" s="58"/>
      <c r="UFA81" s="58"/>
      <c r="UFB81" s="58"/>
      <c r="UFC81" s="58"/>
      <c r="UFD81" s="58"/>
      <c r="UFE81" s="58"/>
      <c r="UFF81" s="58"/>
      <c r="UFG81" s="58"/>
      <c r="UFH81" s="58"/>
      <c r="UFI81" s="58"/>
      <c r="UFJ81" s="58"/>
      <c r="UFK81" s="58"/>
      <c r="UFL81" s="58"/>
      <c r="UFM81" s="58"/>
      <c r="UFN81" s="58"/>
      <c r="UFO81" s="58"/>
      <c r="UFP81" s="58"/>
      <c r="UFQ81" s="58"/>
      <c r="UFR81" s="58"/>
      <c r="UFS81" s="58"/>
      <c r="UFT81" s="58"/>
      <c r="UFU81" s="58"/>
      <c r="UFV81" s="58"/>
      <c r="UFW81" s="58"/>
      <c r="UFX81" s="58"/>
      <c r="UFY81" s="58"/>
      <c r="UFZ81" s="58"/>
      <c r="UGA81" s="58"/>
      <c r="UGB81" s="58"/>
      <c r="UGC81" s="58"/>
      <c r="UGD81" s="58"/>
      <c r="UGE81" s="58"/>
      <c r="UGF81" s="58"/>
      <c r="UGG81" s="58"/>
      <c r="UGH81" s="58"/>
      <c r="UGI81" s="58"/>
      <c r="UGJ81" s="58"/>
      <c r="UGK81" s="58"/>
      <c r="UGL81" s="58"/>
      <c r="UGM81" s="58"/>
      <c r="UGN81" s="58"/>
      <c r="UGO81" s="58"/>
      <c r="UGP81" s="58"/>
      <c r="UGQ81" s="58"/>
      <c r="UGR81" s="58"/>
      <c r="UGS81" s="58"/>
      <c r="UGT81" s="58"/>
      <c r="UGU81" s="58"/>
      <c r="UGV81" s="58"/>
      <c r="UGW81" s="58"/>
      <c r="UGX81" s="58"/>
      <c r="UGY81" s="58"/>
      <c r="UGZ81" s="58"/>
      <c r="UHA81" s="58"/>
      <c r="UHB81" s="58"/>
      <c r="UHC81" s="58"/>
      <c r="UHD81" s="58"/>
      <c r="UHE81" s="58"/>
      <c r="UHF81" s="58"/>
      <c r="UHG81" s="58"/>
      <c r="UHH81" s="58"/>
      <c r="UHI81" s="58"/>
      <c r="UHJ81" s="58"/>
      <c r="UHK81" s="58"/>
      <c r="UHL81" s="58"/>
      <c r="UHM81" s="58"/>
      <c r="UHN81" s="58"/>
      <c r="UHO81" s="58"/>
      <c r="UHP81" s="58"/>
      <c r="UHQ81" s="58"/>
      <c r="UHR81" s="58"/>
      <c r="UHS81" s="58"/>
      <c r="UHT81" s="58"/>
      <c r="UHU81" s="58"/>
      <c r="UHV81" s="58"/>
      <c r="UHW81" s="58"/>
      <c r="UHX81" s="58"/>
      <c r="UHY81" s="58"/>
      <c r="UHZ81" s="58"/>
      <c r="UIA81" s="58"/>
      <c r="UIB81" s="58"/>
      <c r="UIC81" s="58"/>
      <c r="UID81" s="58"/>
      <c r="UIE81" s="58"/>
      <c r="UIF81" s="58"/>
      <c r="UIG81" s="58"/>
      <c r="UIH81" s="58"/>
      <c r="UII81" s="58"/>
      <c r="UIJ81" s="58"/>
      <c r="UIK81" s="58"/>
      <c r="UIL81" s="58"/>
      <c r="UIM81" s="58"/>
      <c r="UIN81" s="58"/>
      <c r="UIO81" s="58"/>
      <c r="UIP81" s="58"/>
      <c r="UIQ81" s="58"/>
      <c r="UIR81" s="58"/>
      <c r="UIS81" s="58"/>
      <c r="UIT81" s="58"/>
      <c r="UIU81" s="58"/>
      <c r="UIV81" s="58"/>
      <c r="UIW81" s="58"/>
      <c r="UIX81" s="58"/>
      <c r="UIY81" s="58"/>
      <c r="UIZ81" s="58"/>
      <c r="UJA81" s="58"/>
      <c r="UJB81" s="58"/>
      <c r="UJC81" s="58"/>
      <c r="UJD81" s="58"/>
      <c r="UJE81" s="58"/>
      <c r="UJF81" s="58"/>
      <c r="UJG81" s="58"/>
      <c r="UJH81" s="58"/>
      <c r="UJI81" s="58"/>
      <c r="UJJ81" s="58"/>
      <c r="UJK81" s="58"/>
      <c r="UJL81" s="58"/>
      <c r="UJM81" s="58"/>
      <c r="UJN81" s="58"/>
      <c r="UJO81" s="58"/>
      <c r="UJP81" s="58"/>
      <c r="UJQ81" s="58"/>
      <c r="UJR81" s="58"/>
      <c r="UJS81" s="58"/>
      <c r="UJT81" s="58"/>
      <c r="UJU81" s="58"/>
      <c r="UJV81" s="58"/>
      <c r="UJW81" s="58"/>
      <c r="UJX81" s="58"/>
      <c r="UJY81" s="58"/>
      <c r="UJZ81" s="58"/>
      <c r="UKA81" s="58"/>
      <c r="UKB81" s="58"/>
      <c r="UKC81" s="58"/>
      <c r="UKD81" s="58"/>
      <c r="UKE81" s="58"/>
      <c r="UKF81" s="58"/>
      <c r="UKG81" s="58"/>
      <c r="UKH81" s="58"/>
      <c r="UKI81" s="58"/>
      <c r="UKJ81" s="58"/>
      <c r="UKK81" s="58"/>
      <c r="UKL81" s="58"/>
      <c r="UKM81" s="58"/>
      <c r="UKN81" s="58"/>
      <c r="UKO81" s="58"/>
      <c r="UKP81" s="58"/>
      <c r="UKQ81" s="58"/>
      <c r="UKR81" s="58"/>
      <c r="UKS81" s="58"/>
      <c r="UKT81" s="58"/>
      <c r="UKU81" s="58"/>
      <c r="UKV81" s="58"/>
      <c r="UKW81" s="58"/>
      <c r="UKX81" s="58"/>
      <c r="UKY81" s="58"/>
      <c r="UKZ81" s="58"/>
      <c r="ULA81" s="58"/>
      <c r="ULB81" s="58"/>
      <c r="ULC81" s="58"/>
      <c r="ULD81" s="58"/>
      <c r="ULE81" s="58"/>
      <c r="ULF81" s="58"/>
      <c r="ULG81" s="58"/>
      <c r="ULH81" s="58"/>
      <c r="ULI81" s="58"/>
      <c r="ULJ81" s="58"/>
      <c r="ULK81" s="58"/>
      <c r="ULL81" s="58"/>
      <c r="ULM81" s="58"/>
      <c r="ULN81" s="58"/>
      <c r="ULO81" s="58"/>
      <c r="ULP81" s="58"/>
      <c r="ULQ81" s="58"/>
      <c r="ULR81" s="58"/>
      <c r="ULS81" s="58"/>
      <c r="ULT81" s="58"/>
      <c r="ULU81" s="58"/>
      <c r="ULV81" s="58"/>
      <c r="ULW81" s="58"/>
      <c r="ULX81" s="58"/>
      <c r="ULY81" s="58"/>
      <c r="ULZ81" s="58"/>
      <c r="UMA81" s="58"/>
      <c r="UMB81" s="58"/>
      <c r="UMC81" s="58"/>
      <c r="UMD81" s="58"/>
      <c r="UME81" s="58"/>
      <c r="UMF81" s="58"/>
      <c r="UMG81" s="58"/>
      <c r="UMH81" s="58"/>
      <c r="UMI81" s="58"/>
      <c r="UMJ81" s="58"/>
      <c r="UMK81" s="58"/>
      <c r="UML81" s="58"/>
      <c r="UMM81" s="58"/>
      <c r="UMN81" s="58"/>
      <c r="UMO81" s="58"/>
      <c r="UMP81" s="58"/>
      <c r="UMQ81" s="58"/>
      <c r="UMR81" s="58"/>
      <c r="UMS81" s="58"/>
      <c r="UMT81" s="58"/>
      <c r="UMU81" s="58"/>
      <c r="UMV81" s="58"/>
      <c r="UMW81" s="58"/>
      <c r="UMX81" s="58"/>
      <c r="UMY81" s="58"/>
      <c r="UMZ81" s="58"/>
      <c r="UNA81" s="58"/>
      <c r="UNB81" s="58"/>
      <c r="UNC81" s="58"/>
      <c r="UND81" s="58"/>
      <c r="UNE81" s="58"/>
      <c r="UNF81" s="58"/>
      <c r="UNG81" s="58"/>
      <c r="UNH81" s="58"/>
      <c r="UNI81" s="58"/>
      <c r="UNJ81" s="58"/>
      <c r="UNK81" s="58"/>
      <c r="UNL81" s="58"/>
      <c r="UNM81" s="58"/>
      <c r="UNN81" s="58"/>
      <c r="UNO81" s="58"/>
      <c r="UNP81" s="58"/>
      <c r="UNQ81" s="58"/>
      <c r="UNR81" s="58"/>
      <c r="UNS81" s="58"/>
      <c r="UNT81" s="58"/>
      <c r="UNU81" s="58"/>
      <c r="UNV81" s="58"/>
      <c r="UNW81" s="58"/>
      <c r="UNX81" s="58"/>
      <c r="UNY81" s="58"/>
      <c r="UNZ81" s="58"/>
      <c r="UOA81" s="58"/>
      <c r="UOB81" s="58"/>
      <c r="UOC81" s="58"/>
      <c r="UOD81" s="58"/>
      <c r="UOE81" s="58"/>
      <c r="UOF81" s="58"/>
      <c r="UOG81" s="58"/>
      <c r="UOH81" s="58"/>
      <c r="UOI81" s="58"/>
      <c r="UOJ81" s="58"/>
      <c r="UOK81" s="58"/>
      <c r="UOL81" s="58"/>
      <c r="UOM81" s="58"/>
      <c r="UON81" s="58"/>
      <c r="UOO81" s="58"/>
      <c r="UOP81" s="58"/>
      <c r="UOQ81" s="58"/>
      <c r="UOR81" s="58"/>
      <c r="UOS81" s="58"/>
      <c r="UOT81" s="58"/>
      <c r="UOU81" s="58"/>
      <c r="UOV81" s="58"/>
      <c r="UOW81" s="58"/>
      <c r="UOX81" s="58"/>
      <c r="UOY81" s="58"/>
      <c r="UOZ81" s="58"/>
      <c r="UPA81" s="58"/>
      <c r="UPB81" s="58"/>
      <c r="UPC81" s="58"/>
      <c r="UPD81" s="58"/>
      <c r="UPE81" s="58"/>
      <c r="UPF81" s="58"/>
      <c r="UPG81" s="58"/>
      <c r="UPH81" s="58"/>
      <c r="UPI81" s="58"/>
      <c r="UPJ81" s="58"/>
      <c r="UPK81" s="58"/>
      <c r="UPL81" s="58"/>
      <c r="UPM81" s="58"/>
      <c r="UPN81" s="58"/>
      <c r="UPO81" s="58"/>
      <c r="UPP81" s="58"/>
      <c r="UPQ81" s="58"/>
      <c r="UPR81" s="58"/>
      <c r="UPS81" s="58"/>
      <c r="UPT81" s="58"/>
      <c r="UPU81" s="58"/>
      <c r="UPV81" s="58"/>
      <c r="UPW81" s="58"/>
      <c r="UPX81" s="58"/>
      <c r="UPY81" s="58"/>
      <c r="UPZ81" s="58"/>
      <c r="UQA81" s="58"/>
      <c r="UQB81" s="58"/>
      <c r="UQC81" s="58"/>
      <c r="UQD81" s="58"/>
      <c r="UQE81" s="58"/>
      <c r="UQF81" s="58"/>
      <c r="UQG81" s="58"/>
      <c r="UQH81" s="58"/>
      <c r="UQI81" s="58"/>
      <c r="UQJ81" s="58"/>
      <c r="UQK81" s="58"/>
      <c r="UQL81" s="58"/>
      <c r="UQM81" s="58"/>
      <c r="UQN81" s="58"/>
      <c r="UQO81" s="58"/>
      <c r="UQP81" s="58"/>
      <c r="UQQ81" s="58"/>
      <c r="UQR81" s="58"/>
      <c r="UQS81" s="58"/>
      <c r="UQT81" s="58"/>
      <c r="UQU81" s="58"/>
      <c r="UQV81" s="58"/>
      <c r="UQW81" s="58"/>
      <c r="UQX81" s="58"/>
      <c r="UQY81" s="58"/>
      <c r="UQZ81" s="58"/>
      <c r="URA81" s="58"/>
      <c r="URB81" s="58"/>
      <c r="URC81" s="58"/>
      <c r="URD81" s="58"/>
      <c r="URE81" s="58"/>
      <c r="URF81" s="58"/>
      <c r="URG81" s="58"/>
      <c r="URH81" s="58"/>
      <c r="URI81" s="58"/>
      <c r="URJ81" s="58"/>
      <c r="URK81" s="58"/>
      <c r="URL81" s="58"/>
      <c r="URM81" s="58"/>
      <c r="URN81" s="58"/>
      <c r="URO81" s="58"/>
      <c r="URP81" s="58"/>
      <c r="URQ81" s="58"/>
      <c r="URR81" s="58"/>
      <c r="URS81" s="58"/>
      <c r="URT81" s="58"/>
      <c r="URU81" s="58"/>
      <c r="URV81" s="58"/>
      <c r="URW81" s="58"/>
      <c r="URX81" s="58"/>
      <c r="URY81" s="58"/>
      <c r="URZ81" s="58"/>
      <c r="USA81" s="58"/>
      <c r="USB81" s="58"/>
      <c r="USC81" s="58"/>
      <c r="USD81" s="58"/>
      <c r="USE81" s="58"/>
      <c r="USF81" s="58"/>
      <c r="USG81" s="58"/>
      <c r="USH81" s="58"/>
      <c r="USI81" s="58"/>
      <c r="USJ81" s="58"/>
      <c r="USK81" s="58"/>
      <c r="USL81" s="58"/>
      <c r="USM81" s="58"/>
      <c r="USN81" s="58"/>
      <c r="USO81" s="58"/>
      <c r="USP81" s="58"/>
      <c r="USQ81" s="58"/>
      <c r="USR81" s="58"/>
      <c r="USS81" s="58"/>
      <c r="UST81" s="58"/>
      <c r="USU81" s="58"/>
      <c r="USV81" s="58"/>
      <c r="USW81" s="58"/>
      <c r="USX81" s="58"/>
      <c r="USY81" s="58"/>
      <c r="USZ81" s="58"/>
      <c r="UTA81" s="58"/>
      <c r="UTB81" s="58"/>
      <c r="UTC81" s="58"/>
      <c r="UTD81" s="58"/>
      <c r="UTE81" s="58"/>
      <c r="UTF81" s="58"/>
      <c r="UTG81" s="58"/>
      <c r="UTH81" s="58"/>
      <c r="UTI81" s="58"/>
      <c r="UTJ81" s="58"/>
      <c r="UTK81" s="58"/>
      <c r="UTL81" s="58"/>
      <c r="UTM81" s="58"/>
      <c r="UTN81" s="58"/>
      <c r="UTO81" s="58"/>
      <c r="UTP81" s="58"/>
      <c r="UTQ81" s="58"/>
      <c r="UTR81" s="58"/>
      <c r="UTS81" s="58"/>
      <c r="UTT81" s="58"/>
      <c r="UTU81" s="58"/>
      <c r="UTV81" s="58"/>
      <c r="UTW81" s="58"/>
      <c r="UTX81" s="58"/>
      <c r="UTY81" s="58"/>
      <c r="UTZ81" s="58"/>
      <c r="UUA81" s="58"/>
      <c r="UUB81" s="58"/>
      <c r="UUC81" s="58"/>
      <c r="UUD81" s="58"/>
      <c r="UUE81" s="58"/>
      <c r="UUF81" s="58"/>
      <c r="UUG81" s="58"/>
      <c r="UUH81" s="58"/>
      <c r="UUI81" s="58"/>
      <c r="UUJ81" s="58"/>
      <c r="UUK81" s="58"/>
      <c r="UUL81" s="58"/>
      <c r="UUM81" s="58"/>
      <c r="UUN81" s="58"/>
      <c r="UUO81" s="58"/>
      <c r="UUP81" s="58"/>
      <c r="UUQ81" s="58"/>
      <c r="UUR81" s="58"/>
      <c r="UUS81" s="58"/>
      <c r="UUT81" s="58"/>
      <c r="UUU81" s="58"/>
      <c r="UUV81" s="58"/>
      <c r="UUW81" s="58"/>
      <c r="UUX81" s="58"/>
      <c r="UUY81" s="58"/>
      <c r="UUZ81" s="58"/>
      <c r="UVA81" s="58"/>
      <c r="UVB81" s="58"/>
      <c r="UVC81" s="58"/>
      <c r="UVD81" s="58"/>
      <c r="UVE81" s="58"/>
      <c r="UVF81" s="58"/>
      <c r="UVG81" s="58"/>
      <c r="UVH81" s="58"/>
      <c r="UVI81" s="58"/>
      <c r="UVJ81" s="58"/>
      <c r="UVK81" s="58"/>
      <c r="UVL81" s="58"/>
      <c r="UVM81" s="58"/>
      <c r="UVN81" s="58"/>
      <c r="UVO81" s="58"/>
      <c r="UVP81" s="58"/>
      <c r="UVQ81" s="58"/>
      <c r="UVR81" s="58"/>
      <c r="UVS81" s="58"/>
      <c r="UVT81" s="58"/>
      <c r="UVU81" s="58"/>
      <c r="UVV81" s="58"/>
      <c r="UVW81" s="58"/>
      <c r="UVX81" s="58"/>
      <c r="UVY81" s="58"/>
      <c r="UVZ81" s="58"/>
      <c r="UWA81" s="58"/>
      <c r="UWB81" s="58"/>
      <c r="UWC81" s="58"/>
      <c r="UWD81" s="58"/>
      <c r="UWE81" s="58"/>
      <c r="UWF81" s="58"/>
      <c r="UWG81" s="58"/>
      <c r="UWH81" s="58"/>
      <c r="UWI81" s="58"/>
      <c r="UWJ81" s="58"/>
      <c r="UWK81" s="58"/>
      <c r="UWL81" s="58"/>
      <c r="UWM81" s="58"/>
      <c r="UWN81" s="58"/>
      <c r="UWO81" s="58"/>
      <c r="UWP81" s="58"/>
      <c r="UWQ81" s="58"/>
      <c r="UWR81" s="58"/>
      <c r="UWS81" s="58"/>
      <c r="UWT81" s="58"/>
      <c r="UWU81" s="58"/>
      <c r="UWV81" s="58"/>
      <c r="UWW81" s="58"/>
      <c r="UWX81" s="58"/>
      <c r="UWY81" s="58"/>
      <c r="UWZ81" s="58"/>
      <c r="UXA81" s="58"/>
      <c r="UXB81" s="58"/>
      <c r="UXC81" s="58"/>
      <c r="UXD81" s="58"/>
      <c r="UXE81" s="58"/>
      <c r="UXF81" s="58"/>
      <c r="UXG81" s="58"/>
      <c r="UXH81" s="58"/>
      <c r="UXI81" s="58"/>
      <c r="UXJ81" s="58"/>
      <c r="UXK81" s="58"/>
      <c r="UXL81" s="58"/>
      <c r="UXM81" s="58"/>
      <c r="UXN81" s="58"/>
      <c r="UXO81" s="58"/>
      <c r="UXP81" s="58"/>
      <c r="UXQ81" s="58"/>
      <c r="UXR81" s="58"/>
      <c r="UXS81" s="58"/>
      <c r="UXT81" s="58"/>
      <c r="UXU81" s="58"/>
      <c r="UXV81" s="58"/>
      <c r="UXW81" s="58"/>
      <c r="UXX81" s="58"/>
      <c r="UXY81" s="58"/>
      <c r="UXZ81" s="58"/>
      <c r="UYA81" s="58"/>
      <c r="UYB81" s="58"/>
      <c r="UYC81" s="58"/>
      <c r="UYD81" s="58"/>
      <c r="UYE81" s="58"/>
      <c r="UYF81" s="58"/>
      <c r="UYG81" s="58"/>
      <c r="UYH81" s="58"/>
      <c r="UYI81" s="58"/>
      <c r="UYJ81" s="58"/>
      <c r="UYK81" s="58"/>
      <c r="UYL81" s="58"/>
      <c r="UYM81" s="58"/>
      <c r="UYN81" s="58"/>
      <c r="UYO81" s="58"/>
      <c r="UYP81" s="58"/>
      <c r="UYQ81" s="58"/>
      <c r="UYR81" s="58"/>
      <c r="UYS81" s="58"/>
      <c r="UYT81" s="58"/>
      <c r="UYU81" s="58"/>
      <c r="UYV81" s="58"/>
      <c r="UYW81" s="58"/>
      <c r="UYX81" s="58"/>
      <c r="UYY81" s="58"/>
      <c r="UYZ81" s="58"/>
      <c r="UZA81" s="58"/>
      <c r="UZB81" s="58"/>
      <c r="UZC81" s="58"/>
      <c r="UZD81" s="58"/>
      <c r="UZE81" s="58"/>
      <c r="UZF81" s="58"/>
      <c r="UZG81" s="58"/>
      <c r="UZH81" s="58"/>
      <c r="UZI81" s="58"/>
      <c r="UZJ81" s="58"/>
      <c r="UZK81" s="58"/>
      <c r="UZL81" s="58"/>
      <c r="UZM81" s="58"/>
      <c r="UZN81" s="58"/>
      <c r="UZO81" s="58"/>
      <c r="UZP81" s="58"/>
      <c r="UZQ81" s="58"/>
      <c r="UZR81" s="58"/>
      <c r="UZS81" s="58"/>
      <c r="UZT81" s="58"/>
      <c r="UZU81" s="58"/>
      <c r="UZV81" s="58"/>
      <c r="UZW81" s="58"/>
      <c r="UZX81" s="58"/>
      <c r="UZY81" s="58"/>
      <c r="UZZ81" s="58"/>
      <c r="VAA81" s="58"/>
      <c r="VAB81" s="58"/>
      <c r="VAC81" s="58"/>
      <c r="VAD81" s="58"/>
      <c r="VAE81" s="58"/>
      <c r="VAF81" s="58"/>
      <c r="VAG81" s="58"/>
      <c r="VAH81" s="58"/>
      <c r="VAI81" s="58"/>
      <c r="VAJ81" s="58"/>
      <c r="VAK81" s="58"/>
      <c r="VAL81" s="58"/>
      <c r="VAM81" s="58"/>
      <c r="VAN81" s="58"/>
      <c r="VAO81" s="58"/>
      <c r="VAP81" s="58"/>
      <c r="VAQ81" s="58"/>
      <c r="VAR81" s="58"/>
      <c r="VAS81" s="58"/>
      <c r="VAT81" s="58"/>
      <c r="VAU81" s="58"/>
      <c r="VAV81" s="58"/>
      <c r="VAW81" s="58"/>
      <c r="VAX81" s="58"/>
      <c r="VAY81" s="58"/>
      <c r="VAZ81" s="58"/>
      <c r="VBA81" s="58"/>
      <c r="VBB81" s="58"/>
      <c r="VBC81" s="58"/>
      <c r="VBD81" s="58"/>
      <c r="VBE81" s="58"/>
      <c r="VBF81" s="58"/>
      <c r="VBG81" s="58"/>
      <c r="VBH81" s="58"/>
      <c r="VBI81" s="58"/>
      <c r="VBJ81" s="58"/>
      <c r="VBK81" s="58"/>
      <c r="VBL81" s="58"/>
      <c r="VBM81" s="58"/>
      <c r="VBN81" s="58"/>
      <c r="VBO81" s="58"/>
      <c r="VBP81" s="58"/>
      <c r="VBQ81" s="58"/>
      <c r="VBR81" s="58"/>
      <c r="VBS81" s="58"/>
      <c r="VBT81" s="58"/>
      <c r="VBU81" s="58"/>
      <c r="VBV81" s="58"/>
      <c r="VBW81" s="58"/>
      <c r="VBX81" s="58"/>
      <c r="VBY81" s="58"/>
      <c r="VBZ81" s="58"/>
      <c r="VCA81" s="58"/>
      <c r="VCB81" s="58"/>
      <c r="VCC81" s="58"/>
      <c r="VCD81" s="58"/>
      <c r="VCE81" s="58"/>
      <c r="VCF81" s="58"/>
      <c r="VCG81" s="58"/>
      <c r="VCH81" s="58"/>
      <c r="VCI81" s="58"/>
      <c r="VCJ81" s="58"/>
      <c r="VCK81" s="58"/>
      <c r="VCL81" s="58"/>
      <c r="VCM81" s="58"/>
      <c r="VCN81" s="58"/>
      <c r="VCO81" s="58"/>
      <c r="VCP81" s="58"/>
      <c r="VCQ81" s="58"/>
      <c r="VCR81" s="58"/>
      <c r="VCS81" s="58"/>
      <c r="VCT81" s="58"/>
      <c r="VCU81" s="58"/>
      <c r="VCV81" s="58"/>
      <c r="VCW81" s="58"/>
      <c r="VCX81" s="58"/>
      <c r="VCY81" s="58"/>
      <c r="VCZ81" s="58"/>
      <c r="VDA81" s="58"/>
      <c r="VDB81" s="58"/>
      <c r="VDC81" s="58"/>
      <c r="VDD81" s="58"/>
      <c r="VDE81" s="58"/>
      <c r="VDF81" s="58"/>
      <c r="VDG81" s="58"/>
      <c r="VDH81" s="58"/>
      <c r="VDI81" s="58"/>
      <c r="VDJ81" s="58"/>
      <c r="VDK81" s="58"/>
      <c r="VDL81" s="58"/>
      <c r="VDM81" s="58"/>
      <c r="VDN81" s="58"/>
      <c r="VDO81" s="58"/>
      <c r="VDP81" s="58"/>
      <c r="VDQ81" s="58"/>
      <c r="VDR81" s="58"/>
      <c r="VDS81" s="58"/>
      <c r="VDT81" s="58"/>
      <c r="VDU81" s="58"/>
      <c r="VDV81" s="58"/>
      <c r="VDW81" s="58"/>
      <c r="VDX81" s="58"/>
      <c r="VDY81" s="58"/>
      <c r="VDZ81" s="58"/>
      <c r="VEA81" s="58"/>
      <c r="VEB81" s="58"/>
      <c r="VEC81" s="58"/>
      <c r="VED81" s="58"/>
      <c r="VEE81" s="58"/>
      <c r="VEF81" s="58"/>
      <c r="VEG81" s="58"/>
      <c r="VEH81" s="58"/>
      <c r="VEI81" s="58"/>
      <c r="VEJ81" s="58"/>
      <c r="VEK81" s="58"/>
      <c r="VEL81" s="58"/>
      <c r="VEM81" s="58"/>
      <c r="VEN81" s="58"/>
      <c r="VEO81" s="58"/>
      <c r="VEP81" s="58"/>
      <c r="VEQ81" s="58"/>
      <c r="VER81" s="58"/>
      <c r="VES81" s="58"/>
      <c r="VET81" s="58"/>
      <c r="VEU81" s="58"/>
      <c r="VEV81" s="58"/>
      <c r="VEW81" s="58"/>
      <c r="VEX81" s="58"/>
      <c r="VEY81" s="58"/>
      <c r="VEZ81" s="58"/>
      <c r="VFA81" s="58"/>
      <c r="VFB81" s="58"/>
      <c r="VFC81" s="58"/>
      <c r="VFD81" s="58"/>
      <c r="VFE81" s="58"/>
      <c r="VFF81" s="58"/>
      <c r="VFG81" s="58"/>
      <c r="VFH81" s="58"/>
      <c r="VFI81" s="58"/>
      <c r="VFJ81" s="58"/>
      <c r="VFK81" s="58"/>
      <c r="VFL81" s="58"/>
      <c r="VFM81" s="58"/>
      <c r="VFN81" s="58"/>
      <c r="VFO81" s="58"/>
      <c r="VFP81" s="58"/>
      <c r="VFQ81" s="58"/>
      <c r="VFR81" s="58"/>
      <c r="VFS81" s="58"/>
      <c r="VFT81" s="58"/>
      <c r="VFU81" s="58"/>
      <c r="VFV81" s="58"/>
      <c r="VFW81" s="58"/>
      <c r="VFX81" s="58"/>
      <c r="VFY81" s="58"/>
      <c r="VFZ81" s="58"/>
      <c r="VGA81" s="58"/>
      <c r="VGB81" s="58"/>
      <c r="VGC81" s="58"/>
      <c r="VGD81" s="58"/>
      <c r="VGE81" s="58"/>
      <c r="VGF81" s="58"/>
      <c r="VGG81" s="58"/>
      <c r="VGH81" s="58"/>
      <c r="VGI81" s="58"/>
      <c r="VGJ81" s="58"/>
      <c r="VGK81" s="58"/>
      <c r="VGL81" s="58"/>
      <c r="VGM81" s="58"/>
      <c r="VGN81" s="58"/>
      <c r="VGO81" s="58"/>
      <c r="VGP81" s="58"/>
      <c r="VGQ81" s="58"/>
      <c r="VGR81" s="58"/>
      <c r="VGS81" s="58"/>
      <c r="VGT81" s="58"/>
      <c r="VGU81" s="58"/>
      <c r="VGV81" s="58"/>
      <c r="VGW81" s="58"/>
      <c r="VGX81" s="58"/>
      <c r="VGY81" s="58"/>
      <c r="VGZ81" s="58"/>
      <c r="VHA81" s="58"/>
      <c r="VHB81" s="58"/>
      <c r="VHC81" s="58"/>
      <c r="VHD81" s="58"/>
      <c r="VHE81" s="58"/>
      <c r="VHF81" s="58"/>
      <c r="VHG81" s="58"/>
      <c r="VHH81" s="58"/>
      <c r="VHI81" s="58"/>
      <c r="VHJ81" s="58"/>
      <c r="VHK81" s="58"/>
      <c r="VHL81" s="58"/>
      <c r="VHM81" s="58"/>
      <c r="VHN81" s="58"/>
      <c r="VHO81" s="58"/>
      <c r="VHP81" s="58"/>
      <c r="VHQ81" s="58"/>
      <c r="VHR81" s="58"/>
      <c r="VHS81" s="58"/>
      <c r="VHT81" s="58"/>
      <c r="VHU81" s="58"/>
      <c r="VHV81" s="58"/>
      <c r="VHW81" s="58"/>
      <c r="VHX81" s="58"/>
      <c r="VHY81" s="58"/>
      <c r="VHZ81" s="58"/>
      <c r="VIA81" s="58"/>
      <c r="VIB81" s="58"/>
      <c r="VIC81" s="58"/>
      <c r="VID81" s="58"/>
      <c r="VIE81" s="58"/>
      <c r="VIF81" s="58"/>
      <c r="VIG81" s="58"/>
      <c r="VIH81" s="58"/>
      <c r="VII81" s="58"/>
      <c r="VIJ81" s="58"/>
      <c r="VIK81" s="58"/>
      <c r="VIL81" s="58"/>
      <c r="VIM81" s="58"/>
      <c r="VIN81" s="58"/>
      <c r="VIO81" s="58"/>
      <c r="VIP81" s="58"/>
      <c r="VIQ81" s="58"/>
      <c r="VIR81" s="58"/>
      <c r="VIS81" s="58"/>
      <c r="VIT81" s="58"/>
      <c r="VIU81" s="58"/>
      <c r="VIV81" s="58"/>
      <c r="VIW81" s="58"/>
      <c r="VIX81" s="58"/>
      <c r="VIY81" s="58"/>
      <c r="VIZ81" s="58"/>
      <c r="VJA81" s="58"/>
      <c r="VJB81" s="58"/>
      <c r="VJC81" s="58"/>
      <c r="VJD81" s="58"/>
      <c r="VJE81" s="58"/>
      <c r="VJF81" s="58"/>
      <c r="VJG81" s="58"/>
      <c r="VJH81" s="58"/>
      <c r="VJI81" s="58"/>
      <c r="VJJ81" s="58"/>
      <c r="VJK81" s="58"/>
      <c r="VJL81" s="58"/>
      <c r="VJM81" s="58"/>
      <c r="VJN81" s="58"/>
      <c r="VJO81" s="58"/>
      <c r="VJP81" s="58"/>
      <c r="VJQ81" s="58"/>
      <c r="VJR81" s="58"/>
      <c r="VJS81" s="58"/>
      <c r="VJT81" s="58"/>
      <c r="VJU81" s="58"/>
      <c r="VJV81" s="58"/>
      <c r="VJW81" s="58"/>
      <c r="VJX81" s="58"/>
      <c r="VJY81" s="58"/>
      <c r="VJZ81" s="58"/>
      <c r="VKA81" s="58"/>
      <c r="VKB81" s="58"/>
      <c r="VKC81" s="58"/>
      <c r="VKD81" s="58"/>
      <c r="VKE81" s="58"/>
      <c r="VKF81" s="58"/>
      <c r="VKG81" s="58"/>
      <c r="VKH81" s="58"/>
      <c r="VKI81" s="58"/>
      <c r="VKJ81" s="58"/>
      <c r="VKK81" s="58"/>
      <c r="VKL81" s="58"/>
      <c r="VKM81" s="58"/>
      <c r="VKN81" s="58"/>
      <c r="VKO81" s="58"/>
      <c r="VKP81" s="58"/>
      <c r="VKQ81" s="58"/>
      <c r="VKR81" s="58"/>
      <c r="VKS81" s="58"/>
      <c r="VKT81" s="58"/>
      <c r="VKU81" s="58"/>
      <c r="VKV81" s="58"/>
      <c r="VKW81" s="58"/>
      <c r="VKX81" s="58"/>
      <c r="VKY81" s="58"/>
      <c r="VKZ81" s="58"/>
      <c r="VLA81" s="58"/>
      <c r="VLB81" s="58"/>
      <c r="VLC81" s="58"/>
      <c r="VLD81" s="58"/>
      <c r="VLE81" s="58"/>
      <c r="VLF81" s="58"/>
      <c r="VLG81" s="58"/>
      <c r="VLH81" s="58"/>
      <c r="VLI81" s="58"/>
      <c r="VLJ81" s="58"/>
      <c r="VLK81" s="58"/>
      <c r="VLL81" s="58"/>
      <c r="VLM81" s="58"/>
      <c r="VLN81" s="58"/>
      <c r="VLO81" s="58"/>
      <c r="VLP81" s="58"/>
      <c r="VLQ81" s="58"/>
      <c r="VLR81" s="58"/>
      <c r="VLS81" s="58"/>
      <c r="VLT81" s="58"/>
      <c r="VLU81" s="58"/>
      <c r="VLV81" s="58"/>
      <c r="VLW81" s="58"/>
      <c r="VLX81" s="58"/>
      <c r="VLY81" s="58"/>
      <c r="VLZ81" s="58"/>
      <c r="VMA81" s="58"/>
      <c r="VMB81" s="58"/>
      <c r="VMC81" s="58"/>
      <c r="VMD81" s="58"/>
      <c r="VME81" s="58"/>
      <c r="VMF81" s="58"/>
      <c r="VMG81" s="58"/>
      <c r="VMH81" s="58"/>
      <c r="VMI81" s="58"/>
      <c r="VMJ81" s="58"/>
      <c r="VMK81" s="58"/>
      <c r="VML81" s="58"/>
      <c r="VMM81" s="58"/>
      <c r="VMN81" s="58"/>
      <c r="VMO81" s="58"/>
      <c r="VMP81" s="58"/>
      <c r="VMQ81" s="58"/>
      <c r="VMR81" s="58"/>
      <c r="VMS81" s="58"/>
      <c r="VMT81" s="58"/>
      <c r="VMU81" s="58"/>
      <c r="VMV81" s="58"/>
      <c r="VMW81" s="58"/>
      <c r="VMX81" s="58"/>
      <c r="VMY81" s="58"/>
      <c r="VMZ81" s="58"/>
      <c r="VNA81" s="58"/>
      <c r="VNB81" s="58"/>
      <c r="VNC81" s="58"/>
      <c r="VND81" s="58"/>
      <c r="VNE81" s="58"/>
      <c r="VNF81" s="58"/>
      <c r="VNG81" s="58"/>
      <c r="VNH81" s="58"/>
      <c r="VNI81" s="58"/>
      <c r="VNJ81" s="58"/>
      <c r="VNK81" s="58"/>
      <c r="VNL81" s="58"/>
      <c r="VNM81" s="58"/>
      <c r="VNN81" s="58"/>
      <c r="VNO81" s="58"/>
      <c r="VNP81" s="58"/>
      <c r="VNQ81" s="58"/>
      <c r="VNR81" s="58"/>
      <c r="VNS81" s="58"/>
      <c r="VNT81" s="58"/>
      <c r="VNU81" s="58"/>
      <c r="VNV81" s="58"/>
      <c r="VNW81" s="58"/>
      <c r="VNX81" s="58"/>
      <c r="VNY81" s="58"/>
      <c r="VNZ81" s="58"/>
      <c r="VOA81" s="58"/>
      <c r="VOB81" s="58"/>
      <c r="VOC81" s="58"/>
      <c r="VOD81" s="58"/>
      <c r="VOE81" s="58"/>
      <c r="VOF81" s="58"/>
      <c r="VOG81" s="58"/>
      <c r="VOH81" s="58"/>
      <c r="VOI81" s="58"/>
      <c r="VOJ81" s="58"/>
      <c r="VOK81" s="58"/>
      <c r="VOL81" s="58"/>
      <c r="VOM81" s="58"/>
      <c r="VON81" s="58"/>
      <c r="VOO81" s="58"/>
      <c r="VOP81" s="58"/>
      <c r="VOQ81" s="58"/>
      <c r="VOR81" s="58"/>
      <c r="VOS81" s="58"/>
      <c r="VOT81" s="58"/>
      <c r="VOU81" s="58"/>
      <c r="VOV81" s="58"/>
      <c r="VOW81" s="58"/>
      <c r="VOX81" s="58"/>
      <c r="VOY81" s="58"/>
      <c r="VOZ81" s="58"/>
      <c r="VPA81" s="58"/>
      <c r="VPB81" s="58"/>
      <c r="VPC81" s="58"/>
      <c r="VPD81" s="58"/>
      <c r="VPE81" s="58"/>
      <c r="VPF81" s="58"/>
      <c r="VPG81" s="58"/>
      <c r="VPH81" s="58"/>
      <c r="VPI81" s="58"/>
      <c r="VPJ81" s="58"/>
      <c r="VPK81" s="58"/>
      <c r="VPL81" s="58"/>
      <c r="VPM81" s="58"/>
      <c r="VPN81" s="58"/>
      <c r="VPO81" s="58"/>
      <c r="VPP81" s="58"/>
      <c r="VPQ81" s="58"/>
      <c r="VPR81" s="58"/>
      <c r="VPS81" s="58"/>
      <c r="VPT81" s="58"/>
      <c r="VPU81" s="58"/>
      <c r="VPV81" s="58"/>
      <c r="VPW81" s="58"/>
      <c r="VPX81" s="58"/>
      <c r="VPY81" s="58"/>
      <c r="VPZ81" s="58"/>
      <c r="VQA81" s="58"/>
      <c r="VQB81" s="58"/>
      <c r="VQC81" s="58"/>
      <c r="VQD81" s="58"/>
      <c r="VQE81" s="58"/>
      <c r="VQF81" s="58"/>
      <c r="VQG81" s="58"/>
      <c r="VQH81" s="58"/>
      <c r="VQI81" s="58"/>
      <c r="VQJ81" s="58"/>
      <c r="VQK81" s="58"/>
      <c r="VQL81" s="58"/>
      <c r="VQM81" s="58"/>
      <c r="VQN81" s="58"/>
      <c r="VQO81" s="58"/>
      <c r="VQP81" s="58"/>
      <c r="VQQ81" s="58"/>
      <c r="VQR81" s="58"/>
      <c r="VQS81" s="58"/>
      <c r="VQT81" s="58"/>
      <c r="VQU81" s="58"/>
      <c r="VQV81" s="58"/>
      <c r="VQW81" s="58"/>
      <c r="VQX81" s="58"/>
      <c r="VQY81" s="58"/>
      <c r="VQZ81" s="58"/>
      <c r="VRA81" s="58"/>
      <c r="VRB81" s="58"/>
      <c r="VRC81" s="58"/>
      <c r="VRD81" s="58"/>
      <c r="VRE81" s="58"/>
      <c r="VRF81" s="58"/>
      <c r="VRG81" s="58"/>
      <c r="VRH81" s="58"/>
      <c r="VRI81" s="58"/>
      <c r="VRJ81" s="58"/>
      <c r="VRK81" s="58"/>
      <c r="VRL81" s="58"/>
      <c r="VRM81" s="58"/>
      <c r="VRN81" s="58"/>
      <c r="VRO81" s="58"/>
      <c r="VRP81" s="58"/>
      <c r="VRQ81" s="58"/>
      <c r="VRR81" s="58"/>
      <c r="VRS81" s="58"/>
      <c r="VRT81" s="58"/>
      <c r="VRU81" s="58"/>
      <c r="VRV81" s="58"/>
      <c r="VRW81" s="58"/>
      <c r="VRX81" s="58"/>
      <c r="VRY81" s="58"/>
      <c r="VRZ81" s="58"/>
      <c r="VSA81" s="58"/>
      <c r="VSB81" s="58"/>
      <c r="VSC81" s="58"/>
      <c r="VSD81" s="58"/>
      <c r="VSE81" s="58"/>
      <c r="VSF81" s="58"/>
      <c r="VSG81" s="58"/>
      <c r="VSH81" s="58"/>
      <c r="VSI81" s="58"/>
      <c r="VSJ81" s="58"/>
      <c r="VSK81" s="58"/>
      <c r="VSL81" s="58"/>
      <c r="VSM81" s="58"/>
      <c r="VSN81" s="58"/>
      <c r="VSO81" s="58"/>
      <c r="VSP81" s="58"/>
      <c r="VSQ81" s="58"/>
      <c r="VSR81" s="58"/>
      <c r="VSS81" s="58"/>
      <c r="VST81" s="58"/>
      <c r="VSU81" s="58"/>
      <c r="VSV81" s="58"/>
      <c r="VSW81" s="58"/>
      <c r="VSX81" s="58"/>
      <c r="VSY81" s="58"/>
      <c r="VSZ81" s="58"/>
      <c r="VTA81" s="58"/>
      <c r="VTB81" s="58"/>
      <c r="VTC81" s="58"/>
      <c r="VTD81" s="58"/>
      <c r="VTE81" s="58"/>
      <c r="VTF81" s="58"/>
      <c r="VTG81" s="58"/>
      <c r="VTH81" s="58"/>
      <c r="VTI81" s="58"/>
      <c r="VTJ81" s="58"/>
      <c r="VTK81" s="58"/>
      <c r="VTL81" s="58"/>
      <c r="VTM81" s="58"/>
      <c r="VTN81" s="58"/>
      <c r="VTO81" s="58"/>
      <c r="VTP81" s="58"/>
      <c r="VTQ81" s="58"/>
      <c r="VTR81" s="58"/>
      <c r="VTS81" s="58"/>
      <c r="VTT81" s="58"/>
      <c r="VTU81" s="58"/>
      <c r="VTV81" s="58"/>
      <c r="VTW81" s="58"/>
      <c r="VTX81" s="58"/>
      <c r="VTY81" s="58"/>
      <c r="VTZ81" s="58"/>
      <c r="VUA81" s="58"/>
      <c r="VUB81" s="58"/>
      <c r="VUC81" s="58"/>
      <c r="VUD81" s="58"/>
      <c r="VUE81" s="58"/>
      <c r="VUF81" s="58"/>
      <c r="VUG81" s="58"/>
      <c r="VUH81" s="58"/>
      <c r="VUI81" s="58"/>
      <c r="VUJ81" s="58"/>
      <c r="VUK81" s="58"/>
      <c r="VUL81" s="58"/>
      <c r="VUM81" s="58"/>
      <c r="VUN81" s="58"/>
      <c r="VUO81" s="58"/>
      <c r="VUP81" s="58"/>
      <c r="VUQ81" s="58"/>
      <c r="VUR81" s="58"/>
      <c r="VUS81" s="58"/>
      <c r="VUT81" s="58"/>
      <c r="VUU81" s="58"/>
      <c r="VUV81" s="58"/>
      <c r="VUW81" s="58"/>
      <c r="VUX81" s="58"/>
      <c r="VUY81" s="58"/>
      <c r="VUZ81" s="58"/>
      <c r="VVA81" s="58"/>
      <c r="VVB81" s="58"/>
      <c r="VVC81" s="58"/>
      <c r="VVD81" s="58"/>
      <c r="VVE81" s="58"/>
      <c r="VVF81" s="58"/>
      <c r="VVG81" s="58"/>
      <c r="VVH81" s="58"/>
      <c r="VVI81" s="58"/>
      <c r="VVJ81" s="58"/>
      <c r="VVK81" s="58"/>
      <c r="VVL81" s="58"/>
      <c r="VVM81" s="58"/>
      <c r="VVN81" s="58"/>
      <c r="VVO81" s="58"/>
      <c r="VVP81" s="58"/>
      <c r="VVQ81" s="58"/>
      <c r="VVR81" s="58"/>
      <c r="VVS81" s="58"/>
      <c r="VVT81" s="58"/>
      <c r="VVU81" s="58"/>
      <c r="VVV81" s="58"/>
      <c r="VVW81" s="58"/>
      <c r="VVX81" s="58"/>
      <c r="VVY81" s="58"/>
      <c r="VVZ81" s="58"/>
      <c r="VWA81" s="58"/>
      <c r="VWB81" s="58"/>
      <c r="VWC81" s="58"/>
      <c r="VWD81" s="58"/>
      <c r="VWE81" s="58"/>
      <c r="VWF81" s="58"/>
      <c r="VWG81" s="58"/>
      <c r="VWH81" s="58"/>
      <c r="VWI81" s="58"/>
      <c r="VWJ81" s="58"/>
      <c r="VWK81" s="58"/>
      <c r="VWL81" s="58"/>
      <c r="VWM81" s="58"/>
      <c r="VWN81" s="58"/>
      <c r="VWO81" s="58"/>
      <c r="VWP81" s="58"/>
      <c r="VWQ81" s="58"/>
      <c r="VWR81" s="58"/>
      <c r="VWS81" s="58"/>
      <c r="VWT81" s="58"/>
      <c r="VWU81" s="58"/>
      <c r="VWV81" s="58"/>
      <c r="VWW81" s="58"/>
      <c r="VWX81" s="58"/>
      <c r="VWY81" s="58"/>
      <c r="VWZ81" s="58"/>
      <c r="VXA81" s="58"/>
      <c r="VXB81" s="58"/>
      <c r="VXC81" s="58"/>
      <c r="VXD81" s="58"/>
      <c r="VXE81" s="58"/>
      <c r="VXF81" s="58"/>
      <c r="VXG81" s="58"/>
      <c r="VXH81" s="58"/>
      <c r="VXI81" s="58"/>
      <c r="VXJ81" s="58"/>
      <c r="VXK81" s="58"/>
      <c r="VXL81" s="58"/>
      <c r="VXM81" s="58"/>
      <c r="VXN81" s="58"/>
      <c r="VXO81" s="58"/>
      <c r="VXP81" s="58"/>
      <c r="VXQ81" s="58"/>
      <c r="VXR81" s="58"/>
      <c r="VXS81" s="58"/>
      <c r="VXT81" s="58"/>
      <c r="VXU81" s="58"/>
      <c r="VXV81" s="58"/>
      <c r="VXW81" s="58"/>
      <c r="VXX81" s="58"/>
      <c r="VXY81" s="58"/>
      <c r="VXZ81" s="58"/>
      <c r="VYA81" s="58"/>
      <c r="VYB81" s="58"/>
      <c r="VYC81" s="58"/>
      <c r="VYD81" s="58"/>
      <c r="VYE81" s="58"/>
      <c r="VYF81" s="58"/>
      <c r="VYG81" s="58"/>
      <c r="VYH81" s="58"/>
      <c r="VYI81" s="58"/>
      <c r="VYJ81" s="58"/>
      <c r="VYK81" s="58"/>
      <c r="VYL81" s="58"/>
      <c r="VYM81" s="58"/>
      <c r="VYN81" s="58"/>
      <c r="VYO81" s="58"/>
      <c r="VYP81" s="58"/>
      <c r="VYQ81" s="58"/>
      <c r="VYR81" s="58"/>
      <c r="VYS81" s="58"/>
      <c r="VYT81" s="58"/>
      <c r="VYU81" s="58"/>
      <c r="VYV81" s="58"/>
      <c r="VYW81" s="58"/>
      <c r="VYX81" s="58"/>
      <c r="VYY81" s="58"/>
      <c r="VYZ81" s="58"/>
      <c r="VZA81" s="58"/>
      <c r="VZB81" s="58"/>
      <c r="VZC81" s="58"/>
      <c r="VZD81" s="58"/>
      <c r="VZE81" s="58"/>
      <c r="VZF81" s="58"/>
      <c r="VZG81" s="58"/>
      <c r="VZH81" s="58"/>
      <c r="VZI81" s="58"/>
      <c r="VZJ81" s="58"/>
      <c r="VZK81" s="58"/>
      <c r="VZL81" s="58"/>
      <c r="VZM81" s="58"/>
      <c r="VZN81" s="58"/>
      <c r="VZO81" s="58"/>
      <c r="VZP81" s="58"/>
      <c r="VZQ81" s="58"/>
      <c r="VZR81" s="58"/>
      <c r="VZS81" s="58"/>
      <c r="VZT81" s="58"/>
      <c r="VZU81" s="58"/>
      <c r="VZV81" s="58"/>
      <c r="VZW81" s="58"/>
      <c r="VZX81" s="58"/>
      <c r="VZY81" s="58"/>
      <c r="VZZ81" s="58"/>
      <c r="WAA81" s="58"/>
      <c r="WAB81" s="58"/>
      <c r="WAC81" s="58"/>
      <c r="WAD81" s="58"/>
      <c r="WAE81" s="58"/>
      <c r="WAF81" s="58"/>
      <c r="WAG81" s="58"/>
      <c r="WAH81" s="58"/>
      <c r="WAI81" s="58"/>
      <c r="WAJ81" s="58"/>
      <c r="WAK81" s="58"/>
      <c r="WAL81" s="58"/>
      <c r="WAM81" s="58"/>
      <c r="WAN81" s="58"/>
      <c r="WAO81" s="58"/>
      <c r="WAP81" s="58"/>
      <c r="WAQ81" s="58"/>
      <c r="WAR81" s="58"/>
      <c r="WAS81" s="58"/>
      <c r="WAT81" s="58"/>
      <c r="WAU81" s="58"/>
      <c r="WAV81" s="58"/>
      <c r="WAW81" s="58"/>
      <c r="WAX81" s="58"/>
      <c r="WAY81" s="58"/>
      <c r="WAZ81" s="58"/>
      <c r="WBA81" s="58"/>
      <c r="WBB81" s="58"/>
      <c r="WBC81" s="58"/>
      <c r="WBD81" s="58"/>
      <c r="WBE81" s="58"/>
      <c r="WBF81" s="58"/>
      <c r="WBG81" s="58"/>
      <c r="WBH81" s="58"/>
      <c r="WBI81" s="58"/>
      <c r="WBJ81" s="58"/>
      <c r="WBK81" s="58"/>
      <c r="WBL81" s="58"/>
      <c r="WBM81" s="58"/>
      <c r="WBN81" s="58"/>
      <c r="WBO81" s="58"/>
      <c r="WBP81" s="58"/>
      <c r="WBQ81" s="58"/>
      <c r="WBR81" s="58"/>
      <c r="WBS81" s="58"/>
      <c r="WBT81" s="58"/>
      <c r="WBU81" s="58"/>
      <c r="WBV81" s="58"/>
      <c r="WBW81" s="58"/>
      <c r="WBX81" s="58"/>
      <c r="WBY81" s="58"/>
      <c r="WBZ81" s="58"/>
      <c r="WCA81" s="58"/>
      <c r="WCB81" s="58"/>
      <c r="WCC81" s="58"/>
      <c r="WCD81" s="58"/>
      <c r="WCE81" s="58"/>
      <c r="WCF81" s="58"/>
      <c r="WCG81" s="58"/>
      <c r="WCH81" s="58"/>
      <c r="WCI81" s="58"/>
      <c r="WCJ81" s="58"/>
      <c r="WCK81" s="58"/>
      <c r="WCL81" s="58"/>
      <c r="WCM81" s="58"/>
      <c r="WCN81" s="58"/>
      <c r="WCO81" s="58"/>
      <c r="WCP81" s="58"/>
      <c r="WCQ81" s="58"/>
      <c r="WCR81" s="58"/>
      <c r="WCS81" s="58"/>
      <c r="WCT81" s="58"/>
      <c r="WCU81" s="58"/>
      <c r="WCV81" s="58"/>
      <c r="WCW81" s="58"/>
      <c r="WCX81" s="58"/>
      <c r="WCY81" s="58"/>
      <c r="WCZ81" s="58"/>
      <c r="WDA81" s="58"/>
      <c r="WDB81" s="58"/>
      <c r="WDC81" s="58"/>
      <c r="WDD81" s="58"/>
      <c r="WDE81" s="58"/>
      <c r="WDF81" s="58"/>
      <c r="WDG81" s="58"/>
      <c r="WDH81" s="58"/>
      <c r="WDI81" s="58"/>
      <c r="WDJ81" s="58"/>
      <c r="WDK81" s="58"/>
      <c r="WDL81" s="58"/>
      <c r="WDM81" s="58"/>
      <c r="WDN81" s="58"/>
      <c r="WDO81" s="58"/>
      <c r="WDP81" s="58"/>
      <c r="WDQ81" s="58"/>
      <c r="WDR81" s="58"/>
      <c r="WDS81" s="58"/>
      <c r="WDT81" s="58"/>
      <c r="WDU81" s="58"/>
      <c r="WDV81" s="58"/>
      <c r="WDW81" s="58"/>
      <c r="WDX81" s="58"/>
      <c r="WDY81" s="58"/>
      <c r="WDZ81" s="58"/>
      <c r="WEA81" s="58"/>
      <c r="WEB81" s="58"/>
      <c r="WEC81" s="58"/>
      <c r="WED81" s="58"/>
      <c r="WEE81" s="58"/>
      <c r="WEF81" s="58"/>
      <c r="WEG81" s="58"/>
      <c r="WEH81" s="58"/>
      <c r="WEI81" s="58"/>
      <c r="WEJ81" s="58"/>
      <c r="WEK81" s="58"/>
      <c r="WEL81" s="58"/>
      <c r="WEM81" s="58"/>
      <c r="WEN81" s="58"/>
      <c r="WEO81" s="58"/>
      <c r="WEP81" s="58"/>
      <c r="WEQ81" s="58"/>
      <c r="WER81" s="58"/>
      <c r="WES81" s="58"/>
      <c r="WET81" s="58"/>
      <c r="WEU81" s="58"/>
      <c r="WEV81" s="58"/>
      <c r="WEW81" s="58"/>
      <c r="WEX81" s="58"/>
      <c r="WEY81" s="58"/>
      <c r="WEZ81" s="58"/>
      <c r="WFA81" s="58"/>
      <c r="WFB81" s="58"/>
      <c r="WFC81" s="58"/>
      <c r="WFD81" s="58"/>
      <c r="WFE81" s="58"/>
      <c r="WFF81" s="58"/>
      <c r="WFG81" s="58"/>
      <c r="WFH81" s="58"/>
      <c r="WFI81" s="58"/>
      <c r="WFJ81" s="58"/>
      <c r="WFK81" s="58"/>
      <c r="WFL81" s="58"/>
      <c r="WFM81" s="58"/>
      <c r="WFN81" s="58"/>
      <c r="WFO81" s="58"/>
      <c r="WFP81" s="58"/>
      <c r="WFQ81" s="58"/>
      <c r="WFR81" s="58"/>
      <c r="WFS81" s="58"/>
      <c r="WFT81" s="58"/>
      <c r="WFU81" s="58"/>
      <c r="WFV81" s="58"/>
      <c r="WFW81" s="58"/>
      <c r="WFX81" s="58"/>
      <c r="WFY81" s="58"/>
      <c r="WFZ81" s="58"/>
      <c r="WGA81" s="58"/>
      <c r="WGB81" s="58"/>
      <c r="WGC81" s="58"/>
      <c r="WGD81" s="58"/>
      <c r="WGE81" s="58"/>
      <c r="WGF81" s="58"/>
      <c r="WGG81" s="58"/>
      <c r="WGH81" s="58"/>
      <c r="WGI81" s="58"/>
      <c r="WGJ81" s="58"/>
      <c r="WGK81" s="58"/>
      <c r="WGL81" s="58"/>
      <c r="WGM81" s="58"/>
      <c r="WGN81" s="58"/>
      <c r="WGO81" s="58"/>
      <c r="WGP81" s="58"/>
      <c r="WGQ81" s="58"/>
      <c r="WGR81" s="58"/>
      <c r="WGS81" s="58"/>
      <c r="WGT81" s="58"/>
      <c r="WGU81" s="58"/>
      <c r="WGV81" s="58"/>
      <c r="WGW81" s="58"/>
      <c r="WGX81" s="58"/>
      <c r="WGY81" s="58"/>
      <c r="WGZ81" s="58"/>
      <c r="WHA81" s="58"/>
      <c r="WHB81" s="58"/>
      <c r="WHC81" s="58"/>
      <c r="WHD81" s="58"/>
      <c r="WHE81" s="58"/>
      <c r="WHF81" s="58"/>
      <c r="WHG81" s="58"/>
      <c r="WHH81" s="58"/>
      <c r="WHI81" s="58"/>
      <c r="WHJ81" s="58"/>
      <c r="WHK81" s="58"/>
      <c r="WHL81" s="58"/>
      <c r="WHM81" s="58"/>
      <c r="WHN81" s="58"/>
      <c r="WHO81" s="58"/>
      <c r="WHP81" s="58"/>
      <c r="WHQ81" s="58"/>
      <c r="WHR81" s="58"/>
      <c r="WHS81" s="58"/>
      <c r="WHT81" s="58"/>
      <c r="WHU81" s="58"/>
      <c r="WHV81" s="58"/>
      <c r="WHW81" s="58"/>
      <c r="WHX81" s="58"/>
      <c r="WHY81" s="58"/>
      <c r="WHZ81" s="58"/>
      <c r="WIA81" s="58"/>
      <c r="WIB81" s="58"/>
      <c r="WIC81" s="58"/>
      <c r="WID81" s="58"/>
      <c r="WIE81" s="58"/>
      <c r="WIF81" s="58"/>
      <c r="WIG81" s="58"/>
      <c r="WIH81" s="58"/>
      <c r="WII81" s="58"/>
      <c r="WIJ81" s="58"/>
      <c r="WIK81" s="58"/>
      <c r="WIL81" s="58"/>
      <c r="WIM81" s="58"/>
      <c r="WIN81" s="58"/>
      <c r="WIO81" s="58"/>
      <c r="WIP81" s="58"/>
      <c r="WIQ81" s="58"/>
      <c r="WIR81" s="58"/>
      <c r="WIS81" s="58"/>
      <c r="WIT81" s="58"/>
      <c r="WIU81" s="58"/>
      <c r="WIV81" s="58"/>
      <c r="WIW81" s="58"/>
      <c r="WIX81" s="58"/>
      <c r="WIY81" s="58"/>
      <c r="WIZ81" s="58"/>
      <c r="WJA81" s="58"/>
      <c r="WJB81" s="58"/>
      <c r="WJC81" s="58"/>
      <c r="WJD81" s="58"/>
      <c r="WJE81" s="58"/>
      <c r="WJF81" s="58"/>
      <c r="WJG81" s="58"/>
      <c r="WJH81" s="58"/>
      <c r="WJI81" s="58"/>
      <c r="WJJ81" s="58"/>
      <c r="WJK81" s="58"/>
      <c r="WJL81" s="58"/>
      <c r="WJM81" s="58"/>
      <c r="WJN81" s="58"/>
      <c r="WJO81" s="58"/>
      <c r="WJP81" s="58"/>
      <c r="WJQ81" s="58"/>
      <c r="WJR81" s="58"/>
      <c r="WJS81" s="58"/>
      <c r="WJT81" s="58"/>
      <c r="WJU81" s="58"/>
      <c r="WJV81" s="58"/>
      <c r="WJW81" s="58"/>
      <c r="WJX81" s="58"/>
      <c r="WJY81" s="58"/>
      <c r="WJZ81" s="58"/>
      <c r="WKA81" s="58"/>
      <c r="WKB81" s="58"/>
      <c r="WKC81" s="58"/>
      <c r="WKD81" s="58"/>
      <c r="WKE81" s="58"/>
      <c r="WKF81" s="58"/>
      <c r="WKG81" s="58"/>
      <c r="WKH81" s="58"/>
      <c r="WKI81" s="58"/>
      <c r="WKJ81" s="58"/>
      <c r="WKK81" s="58"/>
      <c r="WKL81" s="58"/>
      <c r="WKM81" s="58"/>
      <c r="WKN81" s="58"/>
      <c r="WKO81" s="58"/>
      <c r="WKP81" s="58"/>
      <c r="WKQ81" s="58"/>
      <c r="WKR81" s="58"/>
      <c r="WKS81" s="58"/>
      <c r="WKT81" s="58"/>
      <c r="WKU81" s="58"/>
      <c r="WKV81" s="58"/>
      <c r="WKW81" s="58"/>
      <c r="WKX81" s="58"/>
      <c r="WKY81" s="58"/>
      <c r="WKZ81" s="58"/>
      <c r="WLA81" s="58"/>
      <c r="WLB81" s="58"/>
      <c r="WLC81" s="58"/>
      <c r="WLD81" s="58"/>
      <c r="WLE81" s="58"/>
      <c r="WLF81" s="58"/>
      <c r="WLG81" s="58"/>
      <c r="WLH81" s="58"/>
      <c r="WLI81" s="58"/>
      <c r="WLJ81" s="58"/>
      <c r="WLK81" s="58"/>
      <c r="WLL81" s="58"/>
      <c r="WLM81" s="58"/>
      <c r="WLN81" s="58"/>
      <c r="WLO81" s="58"/>
      <c r="WLP81" s="58"/>
      <c r="WLQ81" s="58"/>
      <c r="WLR81" s="58"/>
      <c r="WLS81" s="58"/>
      <c r="WLT81" s="58"/>
      <c r="WLU81" s="58"/>
      <c r="WLV81" s="58"/>
      <c r="WLW81" s="58"/>
      <c r="WLX81" s="58"/>
      <c r="WLY81" s="58"/>
      <c r="WLZ81" s="58"/>
      <c r="WMA81" s="58"/>
      <c r="WMB81" s="58"/>
      <c r="WMC81" s="58"/>
      <c r="WMD81" s="58"/>
      <c r="WME81" s="58"/>
      <c r="WMF81" s="58"/>
      <c r="WMG81" s="58"/>
      <c r="WMH81" s="58"/>
      <c r="WMI81" s="58"/>
      <c r="WMJ81" s="58"/>
      <c r="WMK81" s="58"/>
      <c r="WML81" s="58"/>
      <c r="WMM81" s="58"/>
      <c r="WMN81" s="58"/>
      <c r="WMO81" s="58"/>
      <c r="WMP81" s="58"/>
      <c r="WMQ81" s="58"/>
      <c r="WMR81" s="58"/>
      <c r="WMS81" s="58"/>
      <c r="WMT81" s="58"/>
      <c r="WMU81" s="58"/>
      <c r="WMV81" s="58"/>
      <c r="WMW81" s="58"/>
      <c r="WMX81" s="58"/>
      <c r="WMY81" s="58"/>
      <c r="WMZ81" s="58"/>
      <c r="WNA81" s="58"/>
      <c r="WNB81" s="58"/>
      <c r="WNC81" s="58"/>
      <c r="WND81" s="58"/>
      <c r="WNE81" s="58"/>
      <c r="WNF81" s="58"/>
      <c r="WNG81" s="58"/>
      <c r="WNH81" s="58"/>
      <c r="WNI81" s="58"/>
      <c r="WNJ81" s="58"/>
      <c r="WNK81" s="58"/>
      <c r="WNL81" s="58"/>
      <c r="WNM81" s="58"/>
      <c r="WNN81" s="58"/>
      <c r="WNO81" s="58"/>
      <c r="WNP81" s="58"/>
      <c r="WNQ81" s="58"/>
      <c r="WNR81" s="58"/>
      <c r="WNS81" s="58"/>
      <c r="WNT81" s="58"/>
      <c r="WNU81" s="58"/>
      <c r="WNV81" s="58"/>
      <c r="WNW81" s="58"/>
      <c r="WNX81" s="58"/>
      <c r="WNY81" s="58"/>
      <c r="WNZ81" s="58"/>
      <c r="WOA81" s="58"/>
      <c r="WOB81" s="58"/>
      <c r="WOC81" s="58"/>
      <c r="WOD81" s="58"/>
      <c r="WOE81" s="58"/>
      <c r="WOF81" s="58"/>
      <c r="WOG81" s="58"/>
      <c r="WOH81" s="58"/>
      <c r="WOI81" s="58"/>
      <c r="WOJ81" s="58"/>
      <c r="WOK81" s="58"/>
      <c r="WOL81" s="58"/>
      <c r="WOM81" s="58"/>
      <c r="WON81" s="58"/>
      <c r="WOO81" s="58"/>
      <c r="WOP81" s="58"/>
      <c r="WOQ81" s="58"/>
      <c r="WOR81" s="58"/>
      <c r="WOS81" s="58"/>
      <c r="WOT81" s="58"/>
      <c r="WOU81" s="58"/>
      <c r="WOV81" s="58"/>
      <c r="WOW81" s="58"/>
      <c r="WOX81" s="58"/>
      <c r="WOY81" s="58"/>
      <c r="WOZ81" s="58"/>
      <c r="WPA81" s="58"/>
      <c r="WPB81" s="58"/>
      <c r="WPC81" s="58"/>
      <c r="WPD81" s="58"/>
      <c r="WPE81" s="58"/>
      <c r="WPF81" s="58"/>
      <c r="WPG81" s="58"/>
      <c r="WPH81" s="58"/>
      <c r="WPI81" s="58"/>
      <c r="WPJ81" s="58"/>
      <c r="WPK81" s="58"/>
      <c r="WPL81" s="58"/>
      <c r="WPM81" s="58"/>
      <c r="WPN81" s="58"/>
      <c r="WPO81" s="58"/>
      <c r="WPP81" s="58"/>
      <c r="WPQ81" s="58"/>
      <c r="WPR81" s="58"/>
      <c r="WPS81" s="58"/>
      <c r="WPT81" s="58"/>
      <c r="WPU81" s="58"/>
      <c r="WPV81" s="58"/>
      <c r="WPW81" s="58"/>
      <c r="WPX81" s="58"/>
      <c r="WPY81" s="58"/>
      <c r="WPZ81" s="58"/>
      <c r="WQA81" s="58"/>
      <c r="WQB81" s="58"/>
      <c r="WQC81" s="58"/>
      <c r="WQD81" s="58"/>
      <c r="WQE81" s="58"/>
      <c r="WQF81" s="58"/>
      <c r="WQG81" s="58"/>
      <c r="WQH81" s="58"/>
      <c r="WQI81" s="58"/>
      <c r="WQJ81" s="58"/>
      <c r="WQK81" s="58"/>
      <c r="WQL81" s="58"/>
      <c r="WQM81" s="58"/>
      <c r="WQN81" s="58"/>
      <c r="WQO81" s="58"/>
      <c r="WQP81" s="58"/>
      <c r="WQQ81" s="58"/>
      <c r="WQR81" s="58"/>
      <c r="WQS81" s="58"/>
      <c r="WQT81" s="58"/>
      <c r="WQU81" s="58"/>
      <c r="WQV81" s="58"/>
      <c r="WQW81" s="58"/>
      <c r="WQX81" s="58"/>
      <c r="WQY81" s="58"/>
      <c r="WQZ81" s="58"/>
      <c r="WRA81" s="58"/>
      <c r="WRB81" s="58"/>
      <c r="WRC81" s="58"/>
      <c r="WRD81" s="58"/>
      <c r="WRE81" s="58"/>
      <c r="WRF81" s="58"/>
      <c r="WRG81" s="58"/>
      <c r="WRH81" s="58"/>
      <c r="WRI81" s="58"/>
      <c r="WRJ81" s="58"/>
      <c r="WRK81" s="58"/>
      <c r="WRL81" s="58"/>
      <c r="WRM81" s="58"/>
      <c r="WRN81" s="58"/>
      <c r="WRO81" s="58"/>
      <c r="WRP81" s="58"/>
      <c r="WRQ81" s="58"/>
      <c r="WRR81" s="58"/>
      <c r="WRS81" s="58"/>
      <c r="WRT81" s="58"/>
      <c r="WRU81" s="58"/>
      <c r="WRV81" s="58"/>
      <c r="WRW81" s="58"/>
      <c r="WRX81" s="58"/>
      <c r="WRY81" s="58"/>
      <c r="WRZ81" s="58"/>
      <c r="WSA81" s="58"/>
      <c r="WSB81" s="58"/>
      <c r="WSC81" s="58"/>
      <c r="WSD81" s="58"/>
      <c r="WSE81" s="58"/>
      <c r="WSF81" s="58"/>
      <c r="WSG81" s="58"/>
      <c r="WSH81" s="58"/>
      <c r="WSI81" s="58"/>
      <c r="WSJ81" s="58"/>
      <c r="WSK81" s="58"/>
      <c r="WSL81" s="58"/>
      <c r="WSM81" s="58"/>
      <c r="WSN81" s="58"/>
      <c r="WSO81" s="58"/>
      <c r="WSP81" s="58"/>
      <c r="WSQ81" s="58"/>
      <c r="WSR81" s="58"/>
      <c r="WSS81" s="58"/>
      <c r="WST81" s="58"/>
      <c r="WSU81" s="58"/>
      <c r="WSV81" s="58"/>
      <c r="WSW81" s="58"/>
      <c r="WSX81" s="58"/>
      <c r="WSY81" s="58"/>
      <c r="WSZ81" s="58"/>
      <c r="WTA81" s="58"/>
      <c r="WTB81" s="58"/>
      <c r="WTC81" s="58"/>
      <c r="WTD81" s="58"/>
      <c r="WTE81" s="58"/>
      <c r="WTF81" s="58"/>
      <c r="WTG81" s="58"/>
      <c r="WTH81" s="58"/>
      <c r="WTI81" s="58"/>
      <c r="WTJ81" s="58"/>
      <c r="WTK81" s="58"/>
      <c r="WTL81" s="58"/>
      <c r="WTM81" s="58"/>
      <c r="WTN81" s="58"/>
      <c r="WTO81" s="58"/>
      <c r="WTP81" s="58"/>
      <c r="WTQ81" s="58"/>
      <c r="WTR81" s="58"/>
      <c r="WTS81" s="58"/>
      <c r="WTT81" s="58"/>
      <c r="WTU81" s="58"/>
      <c r="WTV81" s="58"/>
      <c r="WTW81" s="58"/>
      <c r="WTX81" s="58"/>
      <c r="WTY81" s="58"/>
      <c r="WTZ81" s="58"/>
      <c r="WUA81" s="58"/>
      <c r="WUB81" s="58"/>
      <c r="WUC81" s="58"/>
      <c r="WUD81" s="58"/>
      <c r="WUE81" s="58"/>
      <c r="WUF81" s="58"/>
      <c r="WUG81" s="58"/>
      <c r="WUH81" s="58"/>
      <c r="WUI81" s="58"/>
      <c r="WUJ81" s="58"/>
      <c r="WUK81" s="58"/>
      <c r="WUL81" s="58"/>
      <c r="WUM81" s="58"/>
      <c r="WUN81" s="58"/>
      <c r="WUO81" s="58"/>
      <c r="WUP81" s="58"/>
      <c r="WUQ81" s="58"/>
      <c r="WUR81" s="58"/>
      <c r="WUS81" s="58"/>
      <c r="WUT81" s="58"/>
      <c r="WUU81" s="58"/>
      <c r="WUV81" s="58"/>
      <c r="WUW81" s="58"/>
      <c r="WUX81" s="58"/>
      <c r="WUY81" s="58"/>
      <c r="WUZ81" s="58"/>
      <c r="WVA81" s="58"/>
      <c r="WVB81" s="58"/>
      <c r="WVC81" s="58"/>
      <c r="WVD81" s="58"/>
      <c r="WVE81" s="58"/>
      <c r="WVF81" s="58"/>
      <c r="WVG81" s="58"/>
      <c r="WVH81" s="58"/>
      <c r="WVI81" s="58"/>
      <c r="WVJ81" s="58"/>
      <c r="WVK81" s="58"/>
      <c r="WVL81" s="58"/>
      <c r="WVM81" s="58"/>
      <c r="WVN81" s="58"/>
      <c r="WVO81" s="58"/>
      <c r="WVP81" s="58"/>
      <c r="WVQ81" s="58"/>
      <c r="WVR81" s="58"/>
      <c r="WVS81" s="58"/>
      <c r="WVT81" s="58"/>
      <c r="WVU81" s="58"/>
      <c r="WVV81" s="58"/>
      <c r="WVW81" s="58"/>
      <c r="WVX81" s="58"/>
      <c r="WVY81" s="58"/>
      <c r="WVZ81" s="58"/>
      <c r="WWA81" s="58"/>
      <c r="WWB81" s="58"/>
      <c r="WWC81" s="58"/>
      <c r="WWD81" s="58"/>
      <c r="WWE81" s="58"/>
      <c r="WWF81" s="58"/>
      <c r="WWG81" s="58"/>
      <c r="WWH81" s="58"/>
      <c r="WWI81" s="58"/>
      <c r="WWJ81" s="58"/>
      <c r="WWK81" s="58"/>
      <c r="WWL81" s="58"/>
      <c r="WWM81" s="58"/>
      <c r="WWN81" s="58"/>
      <c r="WWO81" s="58"/>
      <c r="WWP81" s="58"/>
      <c r="WWQ81" s="58"/>
      <c r="WWR81" s="58"/>
      <c r="WWS81" s="58"/>
      <c r="WWT81" s="58"/>
      <c r="WWU81" s="58"/>
      <c r="WWV81" s="58"/>
      <c r="WWW81" s="58"/>
      <c r="WWX81" s="58"/>
      <c r="WWY81" s="58"/>
      <c r="WWZ81" s="58"/>
      <c r="WXA81" s="58"/>
      <c r="WXB81" s="58"/>
      <c r="WXC81" s="58"/>
      <c r="WXD81" s="58"/>
      <c r="WXE81" s="58"/>
      <c r="WXF81" s="58"/>
      <c r="WXG81" s="58"/>
      <c r="WXH81" s="58"/>
      <c r="WXI81" s="58"/>
      <c r="WXJ81" s="58"/>
      <c r="WXK81" s="58"/>
      <c r="WXL81" s="58"/>
      <c r="WXM81" s="58"/>
      <c r="WXN81" s="58"/>
      <c r="WXO81" s="58"/>
      <c r="WXP81" s="58"/>
      <c r="WXQ81" s="58"/>
      <c r="WXR81" s="58"/>
      <c r="WXS81" s="58"/>
      <c r="WXT81" s="58"/>
      <c r="WXU81" s="58"/>
      <c r="WXV81" s="58"/>
      <c r="WXW81" s="58"/>
      <c r="WXX81" s="58"/>
      <c r="WXY81" s="58"/>
      <c r="WXZ81" s="58"/>
      <c r="WYA81" s="58"/>
      <c r="WYB81" s="58"/>
      <c r="WYC81" s="58"/>
      <c r="WYD81" s="58"/>
      <c r="WYE81" s="58"/>
      <c r="WYF81" s="58"/>
      <c r="WYG81" s="58"/>
      <c r="WYH81" s="58"/>
      <c r="WYI81" s="58"/>
      <c r="WYJ81" s="58"/>
      <c r="WYK81" s="58"/>
      <c r="WYL81" s="58"/>
      <c r="WYM81" s="58"/>
      <c r="WYN81" s="58"/>
      <c r="WYO81" s="58"/>
      <c r="WYP81" s="58"/>
      <c r="WYQ81" s="58"/>
      <c r="WYR81" s="58"/>
      <c r="WYS81" s="58"/>
      <c r="WYT81" s="58"/>
      <c r="WYU81" s="58"/>
      <c r="WYV81" s="58"/>
      <c r="WYW81" s="58"/>
      <c r="WYX81" s="58"/>
      <c r="WYY81" s="58"/>
      <c r="WYZ81" s="58"/>
      <c r="WZA81" s="58"/>
      <c r="WZB81" s="58"/>
      <c r="WZC81" s="58"/>
      <c r="WZD81" s="58"/>
      <c r="WZE81" s="58"/>
      <c r="WZF81" s="58"/>
      <c r="WZG81" s="58"/>
      <c r="WZH81" s="58"/>
      <c r="WZI81" s="58"/>
      <c r="WZJ81" s="58"/>
      <c r="WZK81" s="58"/>
      <c r="WZL81" s="58"/>
      <c r="WZM81" s="58"/>
      <c r="WZN81" s="58"/>
      <c r="WZO81" s="58"/>
      <c r="WZP81" s="58"/>
      <c r="WZQ81" s="58"/>
      <c r="WZR81" s="58"/>
      <c r="WZS81" s="58"/>
      <c r="WZT81" s="58"/>
      <c r="WZU81" s="58"/>
      <c r="WZV81" s="58"/>
      <c r="WZW81" s="58"/>
      <c r="WZX81" s="58"/>
      <c r="WZY81" s="58"/>
      <c r="WZZ81" s="58"/>
      <c r="XAA81" s="58"/>
      <c r="XAB81" s="58"/>
      <c r="XAC81" s="58"/>
      <c r="XAD81" s="58"/>
      <c r="XAE81" s="58"/>
      <c r="XAF81" s="58"/>
      <c r="XAG81" s="58"/>
      <c r="XAH81" s="58"/>
      <c r="XAI81" s="58"/>
      <c r="XAJ81" s="58"/>
      <c r="XAK81" s="58"/>
      <c r="XAL81" s="58"/>
      <c r="XAM81" s="58"/>
      <c r="XAN81" s="58"/>
      <c r="XAO81" s="58"/>
      <c r="XAP81" s="58"/>
      <c r="XAQ81" s="58"/>
      <c r="XAR81" s="58"/>
      <c r="XAS81" s="58"/>
      <c r="XAT81" s="58"/>
      <c r="XAU81" s="58"/>
      <c r="XAV81" s="58"/>
      <c r="XAW81" s="58"/>
      <c r="XAX81" s="58"/>
      <c r="XAY81" s="58"/>
      <c r="XAZ81" s="58"/>
      <c r="XBA81" s="58"/>
      <c r="XBB81" s="58"/>
      <c r="XBC81" s="58"/>
      <c r="XBD81" s="58"/>
      <c r="XBE81" s="58"/>
      <c r="XBF81" s="58"/>
      <c r="XBG81" s="58"/>
      <c r="XBH81" s="58"/>
      <c r="XBI81" s="58"/>
      <c r="XBJ81" s="58"/>
      <c r="XBK81" s="58"/>
      <c r="XBL81" s="58"/>
      <c r="XBM81" s="58"/>
      <c r="XBN81" s="58"/>
      <c r="XBO81" s="58"/>
      <c r="XBP81" s="58"/>
      <c r="XBQ81" s="58"/>
      <c r="XBR81" s="58"/>
      <c r="XBS81" s="58"/>
      <c r="XBT81" s="58"/>
      <c r="XBU81" s="58"/>
      <c r="XBV81" s="58"/>
      <c r="XBW81" s="58"/>
      <c r="XBX81" s="58"/>
      <c r="XBY81" s="58"/>
      <c r="XBZ81" s="58"/>
      <c r="XCA81" s="58"/>
      <c r="XCB81" s="58"/>
      <c r="XCC81" s="58"/>
      <c r="XCD81" s="58"/>
      <c r="XCE81" s="58"/>
      <c r="XCF81" s="58"/>
      <c r="XCG81" s="58"/>
      <c r="XCH81" s="58"/>
      <c r="XCI81" s="58"/>
      <c r="XCJ81" s="58"/>
      <c r="XCK81" s="58"/>
      <c r="XCL81" s="58"/>
      <c r="XCM81" s="58"/>
      <c r="XCN81" s="58"/>
      <c r="XCO81" s="58"/>
      <c r="XCP81" s="58"/>
      <c r="XCQ81" s="58"/>
      <c r="XCR81" s="58"/>
      <c r="XCS81" s="58"/>
      <c r="XCT81" s="58"/>
      <c r="XCU81" s="58"/>
      <c r="XCV81" s="58"/>
      <c r="XCW81" s="58"/>
      <c r="XCX81" s="58"/>
      <c r="XCY81" s="58"/>
      <c r="XCZ81" s="58"/>
      <c r="XDA81" s="58"/>
      <c r="XDB81" s="58"/>
      <c r="XDC81" s="58"/>
      <c r="XDD81" s="58"/>
      <c r="XDE81" s="58"/>
      <c r="XDF81" s="58"/>
      <c r="XDG81" s="58"/>
      <c r="XDH81" s="58"/>
      <c r="XDI81" s="58"/>
      <c r="XDJ81" s="58"/>
      <c r="XDK81" s="58"/>
      <c r="XDL81" s="58"/>
      <c r="XDM81" s="58"/>
      <c r="XDN81" s="58"/>
      <c r="XDO81" s="58"/>
      <c r="XDP81" s="58"/>
      <c r="XDQ81" s="58"/>
      <c r="XDR81" s="58"/>
      <c r="XDS81" s="58"/>
      <c r="XDT81" s="58"/>
      <c r="XDU81" s="58"/>
      <c r="XDV81" s="58"/>
      <c r="XDW81" s="58"/>
      <c r="XDX81" s="58"/>
      <c r="XDY81" s="58"/>
      <c r="XDZ81" s="58"/>
      <c r="XEA81" s="58"/>
      <c r="XEB81" s="58"/>
      <c r="XEC81" s="58"/>
      <c r="XED81" s="58"/>
      <c r="XEE81" s="58"/>
      <c r="XEF81" s="58"/>
      <c r="XEG81" s="58"/>
      <c r="XEH81" s="58"/>
      <c r="XEI81" s="58"/>
      <c r="XEJ81" s="58"/>
      <c r="XEK81" s="58"/>
      <c r="XEL81" s="58"/>
      <c r="XEM81" s="58"/>
      <c r="XEN81" s="58"/>
      <c r="XEO81" s="58"/>
      <c r="XEP81" s="58"/>
      <c r="XEQ81" s="58"/>
      <c r="XER81" s="58"/>
      <c r="XES81" s="58"/>
      <c r="XET81" s="58"/>
      <c r="XEU81" s="58"/>
      <c r="XEV81" s="58"/>
      <c r="XEW81" s="58"/>
      <c r="XEX81" s="58"/>
      <c r="XEY81" s="58"/>
      <c r="XEZ81" s="58"/>
      <c r="XFA81" s="58"/>
      <c r="XFB81" s="58"/>
      <c r="XFC81" s="58"/>
      <c r="XFD81" s="58"/>
    </row>
    <row r="82" spans="1:16384" s="121" customFormat="1"/>
    <row r="83" spans="1:16384" ht="45.75" customHeight="1">
      <c r="B83" s="105" t="s">
        <v>0</v>
      </c>
      <c r="C83" s="106" t="s">
        <v>1</v>
      </c>
      <c r="D83" s="105" t="s">
        <v>2</v>
      </c>
      <c r="E83" s="105"/>
      <c r="F83" s="105"/>
      <c r="G83" s="105"/>
      <c r="H83" s="108" t="s">
        <v>6</v>
      </c>
      <c r="I83" s="109"/>
      <c r="J83" s="110"/>
      <c r="K83" s="111" t="s">
        <v>7</v>
      </c>
      <c r="L83" s="111" t="s">
        <v>8</v>
      </c>
      <c r="M83" s="108" t="s">
        <v>9</v>
      </c>
      <c r="N83" s="109"/>
      <c r="O83" s="108" t="s">
        <v>10</v>
      </c>
      <c r="P83" s="110"/>
      <c r="Q83" s="105" t="s">
        <v>11</v>
      </c>
      <c r="R83" s="105"/>
      <c r="S83" s="102" t="s">
        <v>13</v>
      </c>
      <c r="T83" s="102" t="s">
        <v>14</v>
      </c>
      <c r="U83" s="92" t="s">
        <v>15</v>
      </c>
      <c r="V83" s="92" t="s">
        <v>16</v>
      </c>
      <c r="W83" s="102" t="s">
        <v>17</v>
      </c>
      <c r="X83" s="102" t="s">
        <v>18</v>
      </c>
      <c r="Y83" s="92" t="s">
        <v>19</v>
      </c>
      <c r="Z83" s="92" t="s">
        <v>24</v>
      </c>
      <c r="AA83" s="92" t="s">
        <v>20</v>
      </c>
      <c r="AB83" s="102" t="s">
        <v>21</v>
      </c>
      <c r="AC83" s="102" t="s">
        <v>22</v>
      </c>
      <c r="AD83" s="92" t="s">
        <v>23</v>
      </c>
      <c r="AE83" s="92" t="s">
        <v>25</v>
      </c>
      <c r="AF83" s="92" t="s">
        <v>26</v>
      </c>
      <c r="AG83" s="92" t="s">
        <v>27</v>
      </c>
      <c r="AH83" s="92" t="s">
        <v>31</v>
      </c>
      <c r="AI83" s="92" t="s">
        <v>82</v>
      </c>
      <c r="AJ83" s="94" t="s">
        <v>41</v>
      </c>
      <c r="AK83" s="94" t="s">
        <v>83</v>
      </c>
      <c r="AL83" s="101" t="s">
        <v>118</v>
      </c>
    </row>
    <row r="84" spans="1:16384" ht="33.75" customHeight="1">
      <c r="B84" s="105"/>
      <c r="C84" s="107"/>
      <c r="D84" s="4" t="s">
        <v>3</v>
      </c>
      <c r="E84" s="10" t="s">
        <v>48</v>
      </c>
      <c r="F84" s="5" t="s">
        <v>5</v>
      </c>
      <c r="G84" s="5" t="s">
        <v>4</v>
      </c>
      <c r="H84" s="4" t="s">
        <v>3</v>
      </c>
      <c r="I84" s="15" t="s">
        <v>5</v>
      </c>
      <c r="J84" s="5" t="s">
        <v>4</v>
      </c>
      <c r="K84" s="112"/>
      <c r="L84" s="112"/>
      <c r="M84" s="5" t="s">
        <v>3</v>
      </c>
      <c r="N84" s="5" t="s">
        <v>5</v>
      </c>
      <c r="O84" s="5" t="s">
        <v>3</v>
      </c>
      <c r="P84" s="5" t="s">
        <v>5</v>
      </c>
      <c r="Q84" s="4" t="s">
        <v>3</v>
      </c>
      <c r="R84" s="6" t="s">
        <v>12</v>
      </c>
      <c r="S84" s="103"/>
      <c r="T84" s="103"/>
      <c r="U84" s="93"/>
      <c r="V84" s="93"/>
      <c r="W84" s="103"/>
      <c r="X84" s="103"/>
      <c r="Y84" s="93"/>
      <c r="Z84" s="93"/>
      <c r="AA84" s="93"/>
      <c r="AB84" s="103"/>
      <c r="AC84" s="103"/>
      <c r="AD84" s="93"/>
      <c r="AE84" s="93"/>
      <c r="AF84" s="93"/>
      <c r="AG84" s="93"/>
      <c r="AH84" s="93"/>
      <c r="AI84" s="93"/>
      <c r="AJ84" s="95"/>
      <c r="AK84" s="95"/>
      <c r="AL84" s="101"/>
    </row>
    <row r="85" spans="1:16384" ht="20.100000000000001" customHeight="1">
      <c r="B85" s="68">
        <v>1</v>
      </c>
      <c r="C85" s="68" t="s">
        <v>112</v>
      </c>
      <c r="D85" s="68">
        <v>6</v>
      </c>
      <c r="E85" s="68"/>
      <c r="F85" s="68"/>
      <c r="G85" s="68"/>
      <c r="H85" s="68"/>
      <c r="I85" s="68"/>
      <c r="J85" s="68"/>
      <c r="K85" s="68"/>
      <c r="L85" s="68"/>
      <c r="M85" s="68">
        <v>14</v>
      </c>
      <c r="N85" s="68"/>
      <c r="O85" s="68"/>
      <c r="P85" s="68"/>
      <c r="Q85" s="68"/>
      <c r="R85" s="68"/>
      <c r="S85" s="68">
        <v>1</v>
      </c>
      <c r="T85" s="68">
        <v>3</v>
      </c>
      <c r="U85" s="68"/>
      <c r="V85" s="68">
        <v>1</v>
      </c>
      <c r="W85" s="68">
        <v>12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9"/>
      <c r="AJ85" s="68"/>
      <c r="AK85" s="68"/>
      <c r="AL85" s="68"/>
    </row>
    <row r="86" spans="1:16384" ht="20.100000000000001" customHeight="1">
      <c r="B86" s="68">
        <v>2</v>
      </c>
      <c r="C86" s="68" t="s">
        <v>113</v>
      </c>
      <c r="D86" s="68">
        <v>5</v>
      </c>
      <c r="E86" s="68">
        <v>23</v>
      </c>
      <c r="F86" s="68"/>
      <c r="G86" s="68"/>
      <c r="H86" s="68">
        <v>5</v>
      </c>
      <c r="I86" s="68"/>
      <c r="J86" s="68"/>
      <c r="K86" s="68"/>
      <c r="L86" s="68"/>
      <c r="M86" s="68">
        <v>5</v>
      </c>
      <c r="N86" s="68">
        <v>1</v>
      </c>
      <c r="O86" s="68"/>
      <c r="P86" s="68"/>
      <c r="Q86" s="68">
        <v>1</v>
      </c>
      <c r="R86" s="68"/>
      <c r="S86" s="68">
        <v>2</v>
      </c>
      <c r="T86" s="68">
        <v>15</v>
      </c>
      <c r="U86" s="68"/>
      <c r="V86" s="68">
        <v>1</v>
      </c>
      <c r="W86" s="68">
        <v>32</v>
      </c>
      <c r="X86" s="68">
        <v>3</v>
      </c>
      <c r="Y86" s="68"/>
      <c r="Z86" s="68">
        <v>1</v>
      </c>
      <c r="AA86" s="68"/>
      <c r="AB86" s="68"/>
      <c r="AC86" s="68"/>
      <c r="AD86" s="68"/>
      <c r="AE86" s="68"/>
      <c r="AF86" s="68">
        <v>2</v>
      </c>
      <c r="AG86" s="68"/>
      <c r="AH86" s="68"/>
      <c r="AI86" s="69"/>
      <c r="AJ86" s="68"/>
      <c r="AK86" s="68"/>
      <c r="AL86" s="68"/>
    </row>
    <row r="87" spans="1:16384" ht="20.100000000000001" customHeight="1">
      <c r="B87" s="68">
        <v>3</v>
      </c>
      <c r="C87" s="68" t="s">
        <v>114</v>
      </c>
      <c r="D87" s="68">
        <v>1</v>
      </c>
      <c r="E87" s="68"/>
      <c r="F87" s="68"/>
      <c r="G87" s="68"/>
      <c r="H87" s="68"/>
      <c r="I87" s="68"/>
      <c r="J87" s="68">
        <v>2</v>
      </c>
      <c r="K87" s="68">
        <v>11</v>
      </c>
      <c r="L87" s="68">
        <v>8</v>
      </c>
      <c r="M87" s="68">
        <v>1</v>
      </c>
      <c r="N87" s="68"/>
      <c r="O87" s="68"/>
      <c r="P87" s="68"/>
      <c r="Q87" s="68">
        <v>1</v>
      </c>
      <c r="R87" s="68"/>
      <c r="S87" s="68"/>
      <c r="T87" s="68"/>
      <c r="U87" s="68">
        <v>1</v>
      </c>
      <c r="V87" s="68">
        <v>1</v>
      </c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9"/>
      <c r="AJ87" s="68"/>
      <c r="AK87" s="68"/>
      <c r="AL87" s="68"/>
    </row>
    <row r="88" spans="1:16384" ht="20.100000000000001" customHeight="1">
      <c r="B88" s="68">
        <v>4</v>
      </c>
      <c r="C88" s="68" t="s">
        <v>115</v>
      </c>
      <c r="D88" s="68">
        <v>1</v>
      </c>
      <c r="E88" s="68"/>
      <c r="F88" s="68"/>
      <c r="G88" s="68"/>
      <c r="H88" s="68">
        <v>1</v>
      </c>
      <c r="I88" s="68"/>
      <c r="J88" s="68"/>
      <c r="K88" s="68">
        <v>9</v>
      </c>
      <c r="L88" s="68">
        <v>8</v>
      </c>
      <c r="M88" s="68"/>
      <c r="N88" s="68"/>
      <c r="O88" s="68"/>
      <c r="P88" s="68"/>
      <c r="Q88" s="68">
        <v>1</v>
      </c>
      <c r="R88" s="68"/>
      <c r="S88" s="68"/>
      <c r="T88" s="68"/>
      <c r="U88" s="68">
        <v>1</v>
      </c>
      <c r="V88" s="68">
        <v>1</v>
      </c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9"/>
      <c r="AJ88" s="68"/>
      <c r="AK88" s="68"/>
      <c r="AL88" s="68"/>
    </row>
    <row r="89" spans="1:16384" ht="20.100000000000001" customHeight="1">
      <c r="B89" s="68">
        <v>5</v>
      </c>
      <c r="C89" s="68" t="s">
        <v>116</v>
      </c>
      <c r="D89" s="68">
        <v>2</v>
      </c>
      <c r="E89" s="68">
        <v>1</v>
      </c>
      <c r="F89" s="68"/>
      <c r="G89" s="68"/>
      <c r="H89" s="68">
        <v>2</v>
      </c>
      <c r="I89" s="68"/>
      <c r="J89" s="68">
        <v>1</v>
      </c>
      <c r="K89" s="68"/>
      <c r="L89" s="68"/>
      <c r="M89" s="68"/>
      <c r="N89" s="68">
        <v>1</v>
      </c>
      <c r="O89" s="68"/>
      <c r="P89" s="68"/>
      <c r="Q89" s="68"/>
      <c r="R89" s="68"/>
      <c r="S89" s="68">
        <v>1</v>
      </c>
      <c r="T89" s="68">
        <v>1</v>
      </c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9"/>
      <c r="AJ89" s="68"/>
      <c r="AK89" s="68"/>
      <c r="AL89" s="68"/>
    </row>
    <row r="90" spans="1:16384" ht="20.100000000000001" customHeight="1">
      <c r="B90" s="68">
        <v>6</v>
      </c>
      <c r="C90" s="68" t="s">
        <v>117</v>
      </c>
      <c r="D90" s="68">
        <v>8</v>
      </c>
      <c r="E90" s="68"/>
      <c r="F90" s="68"/>
      <c r="G90" s="68"/>
      <c r="H90" s="68">
        <v>7</v>
      </c>
      <c r="I90" s="68"/>
      <c r="J90" s="68">
        <v>2</v>
      </c>
      <c r="K90" s="68"/>
      <c r="L90" s="68"/>
      <c r="M90" s="68"/>
      <c r="N90" s="68"/>
      <c r="O90" s="68">
        <v>1</v>
      </c>
      <c r="P90" s="68">
        <v>2</v>
      </c>
      <c r="Q90" s="68"/>
      <c r="R90" s="68"/>
      <c r="S90" s="68">
        <v>4</v>
      </c>
      <c r="T90" s="68">
        <v>4</v>
      </c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9"/>
      <c r="AJ90" s="68"/>
      <c r="AK90" s="68"/>
      <c r="AL90" s="68">
        <v>1</v>
      </c>
    </row>
    <row r="91" spans="1:16384" ht="36" customHeight="1">
      <c r="B91" s="68">
        <v>7</v>
      </c>
      <c r="C91" s="70" t="s">
        <v>119</v>
      </c>
      <c r="D91" s="68">
        <v>17</v>
      </c>
      <c r="E91" s="68"/>
      <c r="F91" s="68"/>
      <c r="G91" s="68"/>
      <c r="H91" s="68">
        <v>21</v>
      </c>
      <c r="I91" s="68"/>
      <c r="J91" s="68"/>
      <c r="K91" s="68"/>
      <c r="L91" s="68"/>
      <c r="M91" s="68">
        <v>7</v>
      </c>
      <c r="N91" s="68"/>
      <c r="O91" s="68"/>
      <c r="P91" s="68"/>
      <c r="Q91" s="68"/>
      <c r="R91" s="68"/>
      <c r="S91" s="68">
        <v>7</v>
      </c>
      <c r="T91" s="68">
        <v>9</v>
      </c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9"/>
      <c r="AJ91" s="68"/>
      <c r="AK91" s="68"/>
      <c r="AL91" s="68"/>
    </row>
    <row r="92" spans="1:16384" ht="20.100000000000001" customHeight="1">
      <c r="B92" s="68">
        <v>8</v>
      </c>
      <c r="C92" s="68" t="s">
        <v>120</v>
      </c>
      <c r="D92" s="68">
        <v>9</v>
      </c>
      <c r="E92" s="68"/>
      <c r="F92" s="68"/>
      <c r="G92" s="68"/>
      <c r="H92" s="68">
        <v>11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>
        <v>4</v>
      </c>
      <c r="T92" s="68">
        <v>3</v>
      </c>
      <c r="U92" s="68">
        <v>1</v>
      </c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9"/>
      <c r="AJ92" s="68"/>
      <c r="AK92" s="68"/>
      <c r="AL92" s="68"/>
    </row>
    <row r="93" spans="1:16384" ht="20.100000000000001" customHeight="1">
      <c r="B93" s="68">
        <v>9</v>
      </c>
      <c r="C93" s="68" t="s">
        <v>121</v>
      </c>
      <c r="D93" s="68">
        <v>5</v>
      </c>
      <c r="E93" s="68"/>
      <c r="F93" s="68"/>
      <c r="G93" s="68"/>
      <c r="H93" s="68"/>
      <c r="I93" s="68"/>
      <c r="J93" s="68"/>
      <c r="K93" s="68">
        <v>13</v>
      </c>
      <c r="L93" s="68">
        <v>10</v>
      </c>
      <c r="M93" s="68"/>
      <c r="N93" s="68"/>
      <c r="O93" s="68"/>
      <c r="P93" s="68"/>
      <c r="Q93" s="68">
        <v>1</v>
      </c>
      <c r="R93" s="68"/>
      <c r="S93" s="68">
        <v>5</v>
      </c>
      <c r="T93" s="68">
        <v>5</v>
      </c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9"/>
      <c r="AJ93" s="68"/>
      <c r="AK93" s="68"/>
      <c r="AL93" s="68"/>
    </row>
    <row r="94" spans="1:16384" ht="20.100000000000001" customHeight="1">
      <c r="B94" s="68">
        <v>10</v>
      </c>
      <c r="C94" s="68" t="s">
        <v>122</v>
      </c>
      <c r="D94" s="68">
        <v>3</v>
      </c>
      <c r="E94" s="68">
        <v>1</v>
      </c>
      <c r="F94" s="68"/>
      <c r="G94" s="68"/>
      <c r="H94" s="68">
        <v>4</v>
      </c>
      <c r="I94" s="68"/>
      <c r="J94" s="68">
        <v>33</v>
      </c>
      <c r="K94" s="68"/>
      <c r="L94" s="68"/>
      <c r="M94" s="68"/>
      <c r="N94" s="68"/>
      <c r="O94" s="68">
        <v>1</v>
      </c>
      <c r="P94" s="68"/>
      <c r="Q94" s="68">
        <v>1</v>
      </c>
      <c r="R94" s="68"/>
      <c r="S94" s="68">
        <v>7</v>
      </c>
      <c r="T94" s="68">
        <v>6</v>
      </c>
      <c r="U94" s="68"/>
      <c r="V94" s="68"/>
      <c r="W94" s="68"/>
      <c r="X94" s="68"/>
      <c r="Y94" s="68"/>
      <c r="Z94" s="68"/>
      <c r="AA94" s="68"/>
      <c r="AB94" s="68"/>
      <c r="AC94" s="68">
        <v>1</v>
      </c>
      <c r="AD94" s="68">
        <v>1</v>
      </c>
      <c r="AE94" s="68"/>
      <c r="AF94" s="68"/>
      <c r="AG94" s="68"/>
      <c r="AH94" s="68"/>
      <c r="AI94" s="69"/>
      <c r="AJ94" s="68"/>
      <c r="AK94" s="68"/>
      <c r="AL94" s="68"/>
    </row>
    <row r="95" spans="1:16384" ht="20.100000000000001" customHeight="1">
      <c r="B95" s="68">
        <v>11</v>
      </c>
      <c r="C95" s="68" t="s">
        <v>123</v>
      </c>
      <c r="D95" s="68">
        <v>10</v>
      </c>
      <c r="E95" s="68">
        <v>13</v>
      </c>
      <c r="F95" s="68"/>
      <c r="G95" s="68"/>
      <c r="H95" s="68">
        <v>13</v>
      </c>
      <c r="I95" s="68"/>
      <c r="J95" s="68">
        <v>1</v>
      </c>
      <c r="K95" s="68"/>
      <c r="L95" s="68"/>
      <c r="M95" s="68">
        <v>1</v>
      </c>
      <c r="N95" s="68"/>
      <c r="O95" s="68">
        <v>4</v>
      </c>
      <c r="P95" s="68"/>
      <c r="Q95" s="68">
        <v>1</v>
      </c>
      <c r="R95" s="68"/>
      <c r="S95" s="68">
        <v>9</v>
      </c>
      <c r="T95" s="68">
        <v>8</v>
      </c>
      <c r="U95" s="68">
        <v>1</v>
      </c>
      <c r="V95" s="68">
        <v>2</v>
      </c>
      <c r="W95" s="68">
        <v>11</v>
      </c>
      <c r="X95" s="68"/>
      <c r="Y95" s="68"/>
      <c r="Z95" s="68">
        <v>3</v>
      </c>
      <c r="AA95" s="68"/>
      <c r="AB95" s="68"/>
      <c r="AC95" s="68"/>
      <c r="AD95" s="68"/>
      <c r="AE95" s="68"/>
      <c r="AF95" s="68"/>
      <c r="AG95" s="68"/>
      <c r="AH95" s="68"/>
      <c r="AI95" s="69"/>
      <c r="AJ95" s="68"/>
      <c r="AK95" s="68"/>
      <c r="AL95" s="68"/>
    </row>
    <row r="96" spans="1:16384" ht="20.100000000000001" customHeight="1">
      <c r="B96" s="68">
        <v>12</v>
      </c>
      <c r="C96" s="68" t="s">
        <v>124</v>
      </c>
      <c r="D96" s="68"/>
      <c r="E96" s="68">
        <v>1</v>
      </c>
      <c r="F96" s="68"/>
      <c r="G96" s="68"/>
      <c r="H96" s="68">
        <v>1</v>
      </c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>
        <v>4</v>
      </c>
      <c r="T96" s="68">
        <v>5</v>
      </c>
      <c r="U96" s="68"/>
      <c r="V96" s="68"/>
      <c r="W96" s="68">
        <v>12</v>
      </c>
      <c r="X96" s="68"/>
      <c r="Y96" s="68"/>
      <c r="Z96" s="68">
        <v>1</v>
      </c>
      <c r="AA96" s="68"/>
      <c r="AB96" s="68">
        <v>4</v>
      </c>
      <c r="AC96" s="68"/>
      <c r="AD96" s="68"/>
      <c r="AE96" s="68">
        <v>1</v>
      </c>
      <c r="AF96" s="68"/>
      <c r="AG96" s="68"/>
      <c r="AH96" s="68"/>
      <c r="AI96" s="69"/>
      <c r="AJ96" s="68"/>
      <c r="AK96" s="68"/>
      <c r="AL96" s="68"/>
    </row>
    <row r="97" spans="2:39" ht="20.100000000000001" customHeight="1">
      <c r="B97" s="68">
        <v>13</v>
      </c>
      <c r="C97" s="68" t="s">
        <v>125</v>
      </c>
      <c r="D97" s="68">
        <v>1</v>
      </c>
      <c r="E97" s="68">
        <v>2</v>
      </c>
      <c r="F97" s="68"/>
      <c r="G97" s="68"/>
      <c r="H97" s="68"/>
      <c r="I97" s="68"/>
      <c r="J97" s="68">
        <v>1</v>
      </c>
      <c r="K97" s="68"/>
      <c r="L97" s="68"/>
      <c r="M97" s="68"/>
      <c r="N97" s="68"/>
      <c r="O97" s="68">
        <v>1</v>
      </c>
      <c r="P97" s="68"/>
      <c r="Q97" s="68"/>
      <c r="R97" s="68"/>
      <c r="S97" s="68">
        <v>4</v>
      </c>
      <c r="T97" s="68">
        <v>3</v>
      </c>
      <c r="U97" s="68"/>
      <c r="V97" s="68">
        <v>1</v>
      </c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9"/>
      <c r="AJ97" s="68"/>
      <c r="AK97" s="68"/>
      <c r="AL97" s="68"/>
    </row>
    <row r="98" spans="2:39" ht="20.100000000000001" customHeight="1">
      <c r="B98" s="68">
        <v>14</v>
      </c>
      <c r="C98" s="68" t="s">
        <v>126</v>
      </c>
      <c r="D98" s="68">
        <v>1</v>
      </c>
      <c r="E98" s="68">
        <v>7</v>
      </c>
      <c r="F98" s="68"/>
      <c r="G98" s="68"/>
      <c r="H98" s="68">
        <v>2</v>
      </c>
      <c r="I98" s="68"/>
      <c r="J98" s="68"/>
      <c r="K98" s="68"/>
      <c r="L98" s="68"/>
      <c r="M98" s="68">
        <v>5</v>
      </c>
      <c r="N98" s="68"/>
      <c r="O98" s="68"/>
      <c r="P98" s="68"/>
      <c r="Q98" s="68"/>
      <c r="R98" s="68"/>
      <c r="S98" s="68">
        <v>6</v>
      </c>
      <c r="T98" s="68">
        <v>7</v>
      </c>
      <c r="U98" s="68"/>
      <c r="V98" s="68">
        <v>1</v>
      </c>
      <c r="W98" s="68">
        <v>12</v>
      </c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9"/>
      <c r="AJ98" s="68"/>
      <c r="AK98" s="68"/>
      <c r="AL98" s="68"/>
    </row>
    <row r="99" spans="2:39" ht="20.100000000000001" customHeight="1">
      <c r="B99" s="68">
        <v>15</v>
      </c>
      <c r="C99" s="68" t="s">
        <v>127</v>
      </c>
      <c r="D99" s="68">
        <v>7</v>
      </c>
      <c r="E99" s="68">
        <v>2</v>
      </c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>
        <v>1</v>
      </c>
      <c r="T99" s="68">
        <v>2</v>
      </c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9"/>
      <c r="AJ99" s="68"/>
      <c r="AK99" s="68"/>
      <c r="AL99" s="68"/>
    </row>
    <row r="100" spans="2:39" ht="20.100000000000001" customHeight="1">
      <c r="B100" s="99" t="s">
        <v>44</v>
      </c>
      <c r="C100" s="100"/>
      <c r="D100" s="68">
        <f>SUM(D85:D99)</f>
        <v>76</v>
      </c>
      <c r="E100" s="68">
        <f t="shared" ref="E100:AL100" si="3">SUM(E85:E99)</f>
        <v>50</v>
      </c>
      <c r="F100" s="68">
        <f t="shared" si="3"/>
        <v>0</v>
      </c>
      <c r="G100" s="68">
        <f t="shared" si="3"/>
        <v>0</v>
      </c>
      <c r="H100" s="68">
        <f t="shared" si="3"/>
        <v>67</v>
      </c>
      <c r="I100" s="68">
        <f t="shared" si="3"/>
        <v>0</v>
      </c>
      <c r="J100" s="68">
        <f t="shared" si="3"/>
        <v>40</v>
      </c>
      <c r="K100" s="68">
        <f t="shared" si="3"/>
        <v>33</v>
      </c>
      <c r="L100" s="68">
        <f t="shared" si="3"/>
        <v>26</v>
      </c>
      <c r="M100" s="68">
        <f t="shared" si="3"/>
        <v>33</v>
      </c>
      <c r="N100" s="68">
        <f t="shared" si="3"/>
        <v>2</v>
      </c>
      <c r="O100" s="68">
        <f t="shared" si="3"/>
        <v>7</v>
      </c>
      <c r="P100" s="68">
        <f t="shared" si="3"/>
        <v>2</v>
      </c>
      <c r="Q100" s="68">
        <f t="shared" si="3"/>
        <v>6</v>
      </c>
      <c r="R100" s="68">
        <f t="shared" si="3"/>
        <v>0</v>
      </c>
      <c r="S100" s="68">
        <f t="shared" si="3"/>
        <v>55</v>
      </c>
      <c r="T100" s="68">
        <f t="shared" si="3"/>
        <v>71</v>
      </c>
      <c r="U100" s="68">
        <f t="shared" si="3"/>
        <v>4</v>
      </c>
      <c r="V100" s="68">
        <f t="shared" si="3"/>
        <v>8</v>
      </c>
      <c r="W100" s="68">
        <f t="shared" si="3"/>
        <v>79</v>
      </c>
      <c r="X100" s="68">
        <f t="shared" si="3"/>
        <v>3</v>
      </c>
      <c r="Y100" s="68">
        <f t="shared" si="3"/>
        <v>0</v>
      </c>
      <c r="Z100" s="68">
        <f t="shared" si="3"/>
        <v>5</v>
      </c>
      <c r="AA100" s="68">
        <f t="shared" si="3"/>
        <v>0</v>
      </c>
      <c r="AB100" s="68">
        <f t="shared" si="3"/>
        <v>4</v>
      </c>
      <c r="AC100" s="68">
        <f t="shared" si="3"/>
        <v>1</v>
      </c>
      <c r="AD100" s="68">
        <f t="shared" si="3"/>
        <v>1</v>
      </c>
      <c r="AE100" s="68">
        <f t="shared" si="3"/>
        <v>1</v>
      </c>
      <c r="AF100" s="68">
        <f t="shared" si="3"/>
        <v>2</v>
      </c>
      <c r="AG100" s="68">
        <f t="shared" si="3"/>
        <v>0</v>
      </c>
      <c r="AH100" s="68">
        <f t="shared" si="3"/>
        <v>0</v>
      </c>
      <c r="AI100" s="68">
        <f t="shared" si="3"/>
        <v>0</v>
      </c>
      <c r="AJ100" s="68">
        <f t="shared" si="3"/>
        <v>0</v>
      </c>
      <c r="AK100" s="68">
        <f t="shared" si="3"/>
        <v>0</v>
      </c>
      <c r="AL100" s="68">
        <f t="shared" si="3"/>
        <v>1</v>
      </c>
    </row>
    <row r="101" spans="2:39" ht="20.100000000000001" customHeight="1">
      <c r="B101" s="98" t="s">
        <v>45</v>
      </c>
      <c r="C101" s="9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:39" ht="20.100000000000001" customHeight="1">
      <c r="B102" s="98" t="s">
        <v>46</v>
      </c>
      <c r="C102" s="9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:39" ht="18.75" customHeight="1"/>
    <row r="106" spans="2:39" ht="15.75">
      <c r="B106" s="91" t="s">
        <v>313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18"/>
    </row>
    <row r="107" spans="2:39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</row>
    <row r="108" spans="2:39" ht="24.75" customHeight="1">
      <c r="B108" s="105" t="s">
        <v>0</v>
      </c>
      <c r="C108" s="106" t="s">
        <v>1</v>
      </c>
      <c r="D108" s="105" t="s">
        <v>2</v>
      </c>
      <c r="E108" s="105"/>
      <c r="F108" s="105"/>
      <c r="G108" s="105"/>
      <c r="H108" s="108" t="s">
        <v>6</v>
      </c>
      <c r="I108" s="109"/>
      <c r="J108" s="110"/>
      <c r="K108" s="111" t="s">
        <v>7</v>
      </c>
      <c r="L108" s="111" t="s">
        <v>8</v>
      </c>
      <c r="M108" s="108" t="s">
        <v>9</v>
      </c>
      <c r="N108" s="109"/>
      <c r="O108" s="108" t="s">
        <v>10</v>
      </c>
      <c r="P108" s="110"/>
      <c r="Q108" s="105" t="s">
        <v>11</v>
      </c>
      <c r="R108" s="105"/>
      <c r="S108" s="102" t="s">
        <v>13</v>
      </c>
      <c r="T108" s="102" t="s">
        <v>14</v>
      </c>
      <c r="U108" s="92" t="s">
        <v>15</v>
      </c>
      <c r="V108" s="92" t="s">
        <v>16</v>
      </c>
      <c r="W108" s="102" t="s">
        <v>17</v>
      </c>
      <c r="X108" s="102" t="s">
        <v>18</v>
      </c>
      <c r="Y108" s="92" t="s">
        <v>19</v>
      </c>
      <c r="Z108" s="92" t="s">
        <v>24</v>
      </c>
      <c r="AA108" s="92" t="s">
        <v>20</v>
      </c>
      <c r="AB108" s="102" t="s">
        <v>21</v>
      </c>
      <c r="AC108" s="102" t="s">
        <v>22</v>
      </c>
      <c r="AD108" s="92" t="s">
        <v>23</v>
      </c>
      <c r="AE108" s="92" t="s">
        <v>25</v>
      </c>
      <c r="AF108" s="92" t="s">
        <v>26</v>
      </c>
      <c r="AG108" s="92" t="s">
        <v>27</v>
      </c>
      <c r="AH108" s="92" t="s">
        <v>31</v>
      </c>
      <c r="AI108" s="92" t="s">
        <v>82</v>
      </c>
      <c r="AJ108" s="94" t="s">
        <v>41</v>
      </c>
      <c r="AK108" s="94" t="s">
        <v>83</v>
      </c>
      <c r="AL108" s="16"/>
      <c r="AM108" s="16"/>
    </row>
    <row r="109" spans="2:39" ht="26.25">
      <c r="B109" s="105"/>
      <c r="C109" s="107"/>
      <c r="D109" s="4" t="s">
        <v>3</v>
      </c>
      <c r="E109" s="10" t="s">
        <v>48</v>
      </c>
      <c r="F109" s="5" t="s">
        <v>5</v>
      </c>
      <c r="G109" s="5" t="s">
        <v>4</v>
      </c>
      <c r="H109" s="4" t="s">
        <v>3</v>
      </c>
      <c r="I109" s="17" t="s">
        <v>5</v>
      </c>
      <c r="J109" s="5" t="s">
        <v>4</v>
      </c>
      <c r="K109" s="112"/>
      <c r="L109" s="112"/>
      <c r="M109" s="5" t="s">
        <v>3</v>
      </c>
      <c r="N109" s="5" t="s">
        <v>5</v>
      </c>
      <c r="O109" s="5" t="s">
        <v>3</v>
      </c>
      <c r="P109" s="5" t="s">
        <v>5</v>
      </c>
      <c r="Q109" s="4" t="s">
        <v>3</v>
      </c>
      <c r="R109" s="6" t="s">
        <v>12</v>
      </c>
      <c r="S109" s="103"/>
      <c r="T109" s="103"/>
      <c r="U109" s="93"/>
      <c r="V109" s="93"/>
      <c r="W109" s="103"/>
      <c r="X109" s="103"/>
      <c r="Y109" s="93"/>
      <c r="Z109" s="93"/>
      <c r="AA109" s="93"/>
      <c r="AB109" s="103"/>
      <c r="AC109" s="103"/>
      <c r="AD109" s="93"/>
      <c r="AE109" s="93"/>
      <c r="AF109" s="93"/>
      <c r="AG109" s="93"/>
      <c r="AH109" s="93"/>
      <c r="AI109" s="93"/>
      <c r="AJ109" s="95"/>
      <c r="AK109" s="95"/>
      <c r="AL109" s="16"/>
      <c r="AM109" s="16"/>
    </row>
    <row r="110" spans="2:39">
      <c r="B110" s="2">
        <v>1</v>
      </c>
      <c r="C110" s="2" t="s">
        <v>155</v>
      </c>
      <c r="D110" s="1">
        <v>10</v>
      </c>
      <c r="E110" s="1"/>
      <c r="F110" s="1"/>
      <c r="G110" s="1"/>
      <c r="H110" s="1">
        <v>10</v>
      </c>
      <c r="I110" s="1"/>
      <c r="J110" s="1"/>
      <c r="K110" s="1"/>
      <c r="L110" s="1"/>
      <c r="M110" s="1"/>
      <c r="N110" s="1">
        <v>3</v>
      </c>
      <c r="O110" s="1"/>
      <c r="P110" s="1"/>
      <c r="Q110" s="1"/>
      <c r="R110" s="1"/>
      <c r="S110" s="1">
        <v>4</v>
      </c>
      <c r="T110" s="1">
        <v>2</v>
      </c>
      <c r="U110" s="1"/>
      <c r="V110" s="1"/>
      <c r="W110" s="1">
        <v>4</v>
      </c>
      <c r="X110" s="1">
        <v>1</v>
      </c>
      <c r="Y110" s="1">
        <v>1</v>
      </c>
      <c r="Z110" s="1">
        <v>1</v>
      </c>
      <c r="AA110" s="1"/>
      <c r="AB110" s="1"/>
      <c r="AC110" s="1"/>
      <c r="AD110" s="1"/>
      <c r="AE110" s="1"/>
      <c r="AF110" s="1">
        <v>1</v>
      </c>
      <c r="AG110" s="1"/>
      <c r="AH110" s="1"/>
      <c r="AI110" s="7"/>
      <c r="AJ110" s="1"/>
      <c r="AK110" s="1"/>
      <c r="AL110" s="16"/>
      <c r="AM110" s="16"/>
    </row>
    <row r="111" spans="2:39">
      <c r="B111" s="2">
        <v>2</v>
      </c>
      <c r="C111" s="2" t="s">
        <v>116</v>
      </c>
      <c r="D111" s="2"/>
      <c r="E111" s="2">
        <v>1</v>
      </c>
      <c r="F111" s="2"/>
      <c r="G111" s="2"/>
      <c r="H111" s="2">
        <v>4</v>
      </c>
      <c r="I111" s="2"/>
      <c r="J111" s="2"/>
      <c r="K111" s="2"/>
      <c r="L111" s="2"/>
      <c r="M111" s="2"/>
      <c r="N111" s="2">
        <v>1</v>
      </c>
      <c r="O111" s="2"/>
      <c r="P111" s="2">
        <v>1</v>
      </c>
      <c r="Q111" s="2"/>
      <c r="R111" s="2"/>
      <c r="S111" s="2">
        <v>1</v>
      </c>
      <c r="T111" s="2">
        <v>1</v>
      </c>
      <c r="U111" s="2"/>
      <c r="V111" s="2">
        <v>1</v>
      </c>
      <c r="W111" s="2">
        <v>3</v>
      </c>
      <c r="X111" s="2">
        <v>1</v>
      </c>
      <c r="Y111" s="2">
        <v>1</v>
      </c>
      <c r="Z111" s="2">
        <v>1</v>
      </c>
      <c r="AA111" s="2"/>
      <c r="AB111" s="2"/>
      <c r="AC111" s="2"/>
      <c r="AD111" s="2"/>
      <c r="AE111" s="2"/>
      <c r="AF111" s="2">
        <v>1</v>
      </c>
      <c r="AG111" s="2"/>
      <c r="AH111" s="2"/>
      <c r="AI111" s="8"/>
      <c r="AJ111" s="2"/>
      <c r="AK111" s="2"/>
      <c r="AL111" s="16"/>
      <c r="AM111" s="16"/>
    </row>
    <row r="112" spans="2:39">
      <c r="B112" s="2">
        <v>3</v>
      </c>
      <c r="C112" s="2" t="s">
        <v>156</v>
      </c>
      <c r="D112" s="2">
        <v>4</v>
      </c>
      <c r="E112" s="2"/>
      <c r="F112" s="2"/>
      <c r="G112" s="2"/>
      <c r="H112" s="2">
        <v>1</v>
      </c>
      <c r="I112" s="2"/>
      <c r="J112" s="2"/>
      <c r="K112" s="2">
        <v>8</v>
      </c>
      <c r="L112" s="2">
        <v>8</v>
      </c>
      <c r="M112" s="2">
        <v>1</v>
      </c>
      <c r="N112" s="2"/>
      <c r="O112" s="2"/>
      <c r="P112" s="2"/>
      <c r="Q112" s="2">
        <v>1</v>
      </c>
      <c r="R112" s="2"/>
      <c r="S112" s="2">
        <v>1</v>
      </c>
      <c r="T112" s="2">
        <v>1</v>
      </c>
      <c r="U112" s="2"/>
      <c r="V112" s="2">
        <v>1</v>
      </c>
      <c r="W112" s="2">
        <v>1</v>
      </c>
      <c r="X112" s="2"/>
      <c r="Y112" s="2"/>
      <c r="Z112" s="2"/>
      <c r="AA112" s="2"/>
      <c r="AB112" s="2"/>
      <c r="AC112" s="2"/>
      <c r="AD112" s="2"/>
      <c r="AE112" s="2"/>
      <c r="AF112" s="2">
        <v>1</v>
      </c>
      <c r="AG112" s="2"/>
      <c r="AH112" s="2"/>
      <c r="AI112" s="8"/>
      <c r="AJ112" s="2"/>
      <c r="AK112" s="2"/>
      <c r="AL112" s="16"/>
      <c r="AM112" s="16"/>
    </row>
    <row r="113" spans="2:39">
      <c r="B113" s="2">
        <v>4</v>
      </c>
      <c r="C113" s="2" t="s">
        <v>157</v>
      </c>
      <c r="D113" s="2">
        <v>2</v>
      </c>
      <c r="E113" s="2">
        <v>2</v>
      </c>
      <c r="F113" s="2"/>
      <c r="G113" s="2"/>
      <c r="H113" s="2">
        <v>18</v>
      </c>
      <c r="I113" s="2"/>
      <c r="J113" s="2"/>
      <c r="K113" s="2"/>
      <c r="L113" s="2"/>
      <c r="M113" s="2">
        <v>1</v>
      </c>
      <c r="N113" s="2">
        <v>1</v>
      </c>
      <c r="O113" s="2">
        <v>13</v>
      </c>
      <c r="P113" s="2"/>
      <c r="Q113" s="2">
        <v>1</v>
      </c>
      <c r="R113" s="2"/>
      <c r="S113" s="2">
        <v>4</v>
      </c>
      <c r="T113" s="2">
        <v>4</v>
      </c>
      <c r="U113" s="2"/>
      <c r="V113" s="2">
        <v>1</v>
      </c>
      <c r="W113" s="2"/>
      <c r="X113" s="2"/>
      <c r="Y113" s="2"/>
      <c r="Z113" s="2"/>
      <c r="AA113" s="2"/>
      <c r="AB113" s="2"/>
      <c r="AC113" s="2">
        <v>1</v>
      </c>
      <c r="AD113" s="2"/>
      <c r="AE113" s="2"/>
      <c r="AF113" s="2">
        <v>1</v>
      </c>
      <c r="AG113" s="2"/>
      <c r="AH113" s="2"/>
      <c r="AI113" s="8"/>
      <c r="AJ113" s="2"/>
      <c r="AK113" s="2"/>
      <c r="AL113" s="16"/>
      <c r="AM113" s="16"/>
    </row>
    <row r="114" spans="2:39">
      <c r="B114" s="2">
        <v>5</v>
      </c>
      <c r="C114" s="2" t="s">
        <v>158</v>
      </c>
      <c r="D114" s="2">
        <v>15</v>
      </c>
      <c r="E114" s="2"/>
      <c r="F114" s="2"/>
      <c r="G114" s="2"/>
      <c r="H114" s="2">
        <v>13</v>
      </c>
      <c r="I114" s="2"/>
      <c r="J114" s="2"/>
      <c r="K114" s="2"/>
      <c r="L114" s="2"/>
      <c r="M114" s="2"/>
      <c r="N114" s="2">
        <v>1</v>
      </c>
      <c r="O114" s="2">
        <v>3</v>
      </c>
      <c r="P114" s="2"/>
      <c r="Q114" s="2"/>
      <c r="R114" s="2"/>
      <c r="S114" s="2">
        <v>2</v>
      </c>
      <c r="T114" s="2">
        <v>5</v>
      </c>
      <c r="U114" s="2">
        <v>1</v>
      </c>
      <c r="V114" s="2">
        <v>1</v>
      </c>
      <c r="W114" s="2"/>
      <c r="X114" s="2"/>
      <c r="Y114" s="2"/>
      <c r="Z114" s="2"/>
      <c r="AA114" s="2"/>
      <c r="AB114" s="2"/>
      <c r="AC114" s="2"/>
      <c r="AD114" s="2"/>
      <c r="AE114" s="2"/>
      <c r="AF114" s="2">
        <v>1</v>
      </c>
      <c r="AG114" s="2">
        <v>7</v>
      </c>
      <c r="AH114" s="2"/>
      <c r="AI114" s="8"/>
      <c r="AJ114" s="2"/>
      <c r="AK114" s="2"/>
      <c r="AL114" s="16"/>
      <c r="AM114" s="16"/>
    </row>
    <row r="115" spans="2:39">
      <c r="B115" s="2">
        <v>6</v>
      </c>
      <c r="C115" s="2" t="s">
        <v>159</v>
      </c>
      <c r="D115" s="2">
        <v>4</v>
      </c>
      <c r="E115" s="2"/>
      <c r="F115" s="2"/>
      <c r="G115" s="2"/>
      <c r="H115" s="2">
        <v>3</v>
      </c>
      <c r="I115" s="2"/>
      <c r="J115" s="2">
        <v>1</v>
      </c>
      <c r="K115" s="2"/>
      <c r="L115" s="2"/>
      <c r="M115" s="2"/>
      <c r="N115" s="2">
        <v>1</v>
      </c>
      <c r="O115" s="2">
        <v>19</v>
      </c>
      <c r="P115" s="2"/>
      <c r="Q115" s="2"/>
      <c r="R115" s="2"/>
      <c r="S115" s="2">
        <v>3</v>
      </c>
      <c r="T115" s="2">
        <v>4</v>
      </c>
      <c r="U115" s="2"/>
      <c r="V115" s="2">
        <v>1</v>
      </c>
      <c r="W115" s="2">
        <v>5</v>
      </c>
      <c r="X115" s="2"/>
      <c r="Y115" s="2">
        <v>1</v>
      </c>
      <c r="Z115" s="2">
        <v>2</v>
      </c>
      <c r="AA115" s="2"/>
      <c r="AB115" s="2"/>
      <c r="AC115" s="2"/>
      <c r="AD115" s="2"/>
      <c r="AE115" s="2"/>
      <c r="AF115" s="2">
        <v>4</v>
      </c>
      <c r="AG115" s="2"/>
      <c r="AH115" s="2"/>
      <c r="AI115" s="8"/>
      <c r="AJ115" s="2"/>
      <c r="AK115" s="2"/>
      <c r="AL115" s="16"/>
      <c r="AM115" s="16"/>
    </row>
    <row r="116" spans="2:39" s="16" customFormat="1">
      <c r="B116" s="2">
        <v>7</v>
      </c>
      <c r="C116" s="2" t="s">
        <v>160</v>
      </c>
      <c r="D116" s="2">
        <v>2</v>
      </c>
      <c r="E116" s="2"/>
      <c r="F116" s="2"/>
      <c r="G116" s="2"/>
      <c r="H116" s="2"/>
      <c r="I116" s="2"/>
      <c r="J116" s="2">
        <v>2</v>
      </c>
      <c r="K116" s="2"/>
      <c r="L116" s="2"/>
      <c r="M116" s="2"/>
      <c r="N116" s="2"/>
      <c r="O116" s="2">
        <v>1</v>
      </c>
      <c r="P116" s="2"/>
      <c r="Q116" s="2"/>
      <c r="R116" s="2"/>
      <c r="S116" s="2"/>
      <c r="T116" s="2">
        <v>1</v>
      </c>
      <c r="U116" s="2"/>
      <c r="V116" s="2"/>
      <c r="W116" s="2">
        <v>1</v>
      </c>
      <c r="X116" s="2"/>
      <c r="Y116" s="2"/>
      <c r="Z116" s="2"/>
      <c r="AA116" s="2"/>
      <c r="AB116" s="2"/>
      <c r="AC116" s="2"/>
      <c r="AD116" s="2"/>
      <c r="AE116" s="2"/>
      <c r="AF116" s="2">
        <v>1</v>
      </c>
      <c r="AG116" s="2"/>
      <c r="AH116" s="2"/>
      <c r="AI116" s="8"/>
      <c r="AJ116" s="2"/>
      <c r="AK116" s="2">
        <v>2</v>
      </c>
    </row>
    <row r="117" spans="2:39" s="16" customFormat="1">
      <c r="B117" s="2">
        <v>8</v>
      </c>
      <c r="C117" s="2" t="s">
        <v>161</v>
      </c>
      <c r="D117" s="2">
        <v>1</v>
      </c>
      <c r="E117" s="2"/>
      <c r="F117" s="2"/>
      <c r="G117" s="2"/>
      <c r="H117" s="2"/>
      <c r="I117" s="2"/>
      <c r="J117" s="2">
        <v>29</v>
      </c>
      <c r="K117" s="2"/>
      <c r="L117" s="2"/>
      <c r="M117" s="2"/>
      <c r="N117" s="2"/>
      <c r="O117" s="2"/>
      <c r="P117" s="2">
        <v>2</v>
      </c>
      <c r="Q117" s="2"/>
      <c r="R117" s="2"/>
      <c r="S117" s="2">
        <v>3</v>
      </c>
      <c r="T117" s="2">
        <v>12</v>
      </c>
      <c r="U117" s="2"/>
      <c r="V117" s="2"/>
      <c r="W117" s="2"/>
      <c r="X117" s="2">
        <v>4</v>
      </c>
      <c r="Y117" s="2"/>
      <c r="Z117" s="2">
        <v>2</v>
      </c>
      <c r="AA117" s="2"/>
      <c r="AB117" s="2"/>
      <c r="AC117" s="2"/>
      <c r="AD117" s="2"/>
      <c r="AE117" s="2">
        <v>1</v>
      </c>
      <c r="AF117" s="2"/>
      <c r="AG117" s="2"/>
      <c r="AH117" s="2"/>
      <c r="AI117" s="8"/>
      <c r="AJ117" s="2"/>
      <c r="AK117" s="2"/>
    </row>
    <row r="118" spans="2:39" s="16" customFormat="1">
      <c r="B118" s="2">
        <v>9</v>
      </c>
      <c r="C118" s="2" t="s">
        <v>162</v>
      </c>
      <c r="D118" s="2">
        <v>21</v>
      </c>
      <c r="E118" s="2"/>
      <c r="F118" s="2"/>
      <c r="G118" s="2"/>
      <c r="H118" s="2">
        <v>2</v>
      </c>
      <c r="I118" s="2"/>
      <c r="J118" s="2">
        <v>46</v>
      </c>
      <c r="K118" s="2">
        <v>1</v>
      </c>
      <c r="L118" s="2">
        <v>2</v>
      </c>
      <c r="M118" s="2"/>
      <c r="N118" s="2"/>
      <c r="O118" s="2">
        <v>3</v>
      </c>
      <c r="P118" s="2"/>
      <c r="Q118" s="2"/>
      <c r="R118" s="2"/>
      <c r="S118" s="2"/>
      <c r="T118" s="2"/>
      <c r="U118" s="2">
        <v>2</v>
      </c>
      <c r="V118" s="2"/>
      <c r="W118" s="2">
        <v>12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>
        <v>2</v>
      </c>
      <c r="AH118" s="2">
        <v>2</v>
      </c>
      <c r="AI118" s="8"/>
      <c r="AJ118" s="2"/>
      <c r="AK118" s="2"/>
    </row>
    <row r="119" spans="2:39" s="16" customFormat="1">
      <c r="B119" s="2">
        <v>10</v>
      </c>
      <c r="C119" s="2" t="s">
        <v>163</v>
      </c>
      <c r="D119" s="2">
        <v>1</v>
      </c>
      <c r="E119" s="2"/>
      <c r="F119" s="2"/>
      <c r="G119" s="2"/>
      <c r="H119" s="2"/>
      <c r="I119" s="2"/>
      <c r="J119" s="2"/>
      <c r="K119" s="2">
        <v>5</v>
      </c>
      <c r="L119" s="2">
        <v>5</v>
      </c>
      <c r="M119" s="2"/>
      <c r="N119" s="2"/>
      <c r="O119" s="2"/>
      <c r="P119" s="2"/>
      <c r="Q119" s="2">
        <v>1</v>
      </c>
      <c r="R119" s="2"/>
      <c r="S119" s="2">
        <v>1</v>
      </c>
      <c r="T119" s="2">
        <v>1</v>
      </c>
      <c r="U119" s="2"/>
      <c r="V119" s="2"/>
      <c r="W119" s="2">
        <v>1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8"/>
      <c r="AJ119" s="2"/>
      <c r="AK119" s="2"/>
    </row>
    <row r="120" spans="2:39" s="16" customFormat="1">
      <c r="B120" s="2">
        <v>11</v>
      </c>
      <c r="C120" s="2" t="s">
        <v>164</v>
      </c>
      <c r="D120" s="2">
        <v>1</v>
      </c>
      <c r="E120" s="2"/>
      <c r="F120" s="2"/>
      <c r="G120" s="2"/>
      <c r="H120" s="2"/>
      <c r="I120" s="2"/>
      <c r="J120" s="2"/>
      <c r="K120" s="2">
        <v>5</v>
      </c>
      <c r="L120" s="2">
        <v>5</v>
      </c>
      <c r="M120" s="2"/>
      <c r="N120" s="2"/>
      <c r="O120" s="2"/>
      <c r="P120" s="2"/>
      <c r="Q120" s="2">
        <v>1</v>
      </c>
      <c r="R120" s="2"/>
      <c r="S120" s="2">
        <v>1</v>
      </c>
      <c r="T120" s="2">
        <v>1</v>
      </c>
      <c r="U120" s="2"/>
      <c r="V120" s="2"/>
      <c r="W120" s="2">
        <v>1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8"/>
      <c r="AJ120" s="2"/>
      <c r="AK120" s="2"/>
    </row>
    <row r="121" spans="2:39" s="16" customFormat="1">
      <c r="B121" s="2">
        <v>12</v>
      </c>
      <c r="C121" s="2" t="s">
        <v>165</v>
      </c>
      <c r="D121" s="2">
        <v>25</v>
      </c>
      <c r="E121" s="2"/>
      <c r="F121" s="2"/>
      <c r="G121" s="2"/>
      <c r="H121" s="2">
        <v>4</v>
      </c>
      <c r="I121" s="2"/>
      <c r="J121" s="2"/>
      <c r="K121" s="2"/>
      <c r="L121" s="2"/>
      <c r="M121" s="2">
        <v>2</v>
      </c>
      <c r="N121" s="2">
        <v>1</v>
      </c>
      <c r="O121" s="2"/>
      <c r="P121" s="2"/>
      <c r="Q121" s="2"/>
      <c r="R121" s="2"/>
      <c r="S121" s="2">
        <v>5</v>
      </c>
      <c r="T121" s="2">
        <v>6</v>
      </c>
      <c r="U121" s="2"/>
      <c r="V121" s="2"/>
      <c r="W121" s="2">
        <v>30</v>
      </c>
      <c r="X121" s="2"/>
      <c r="Y121" s="2"/>
      <c r="Z121" s="2"/>
      <c r="AA121" s="2"/>
      <c r="AB121" s="2"/>
      <c r="AC121" s="2"/>
      <c r="AD121" s="2"/>
      <c r="AE121" s="2"/>
      <c r="AF121" s="2">
        <v>2</v>
      </c>
      <c r="AG121" s="2"/>
      <c r="AH121" s="2"/>
      <c r="AI121" s="8"/>
      <c r="AJ121" s="2"/>
      <c r="AK121" s="2"/>
    </row>
    <row r="122" spans="2:39" s="16" customFormat="1">
      <c r="B122" s="2">
        <v>13</v>
      </c>
      <c r="C122" s="2" t="s">
        <v>166</v>
      </c>
      <c r="D122" s="2">
        <v>22</v>
      </c>
      <c r="E122" s="2"/>
      <c r="F122" s="2"/>
      <c r="G122" s="2"/>
      <c r="H122" s="2">
        <v>13</v>
      </c>
      <c r="I122" s="2"/>
      <c r="J122" s="2"/>
      <c r="K122" s="2"/>
      <c r="L122" s="2"/>
      <c r="M122" s="2">
        <v>1</v>
      </c>
      <c r="N122" s="2">
        <v>1</v>
      </c>
      <c r="O122" s="2">
        <v>1</v>
      </c>
      <c r="P122" s="2"/>
      <c r="Q122" s="2">
        <v>2</v>
      </c>
      <c r="R122" s="2"/>
      <c r="S122" s="2">
        <v>4</v>
      </c>
      <c r="T122" s="2">
        <v>12</v>
      </c>
      <c r="U122" s="2"/>
      <c r="V122" s="2"/>
      <c r="W122" s="2">
        <v>10</v>
      </c>
      <c r="X122" s="2"/>
      <c r="Y122" s="2"/>
      <c r="Z122" s="2"/>
      <c r="AA122" s="2"/>
      <c r="AB122" s="2"/>
      <c r="AC122" s="2"/>
      <c r="AD122" s="2"/>
      <c r="AE122" s="2"/>
      <c r="AF122" s="2">
        <v>2</v>
      </c>
      <c r="AG122" s="2">
        <v>1</v>
      </c>
      <c r="AH122" s="2"/>
      <c r="AI122" s="8"/>
      <c r="AJ122" s="2"/>
      <c r="AK122" s="2"/>
    </row>
    <row r="123" spans="2:39">
      <c r="B123" s="2">
        <v>14</v>
      </c>
      <c r="C123" s="2" t="s">
        <v>167</v>
      </c>
      <c r="D123" s="2"/>
      <c r="E123" s="2"/>
      <c r="F123" s="2"/>
      <c r="G123" s="2"/>
      <c r="H123" s="2"/>
      <c r="I123" s="2"/>
      <c r="J123" s="2"/>
      <c r="K123" s="2">
        <v>5</v>
      </c>
      <c r="L123" s="2">
        <v>5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>
        <v>7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8"/>
      <c r="AJ123" s="2"/>
      <c r="AK123" s="2"/>
      <c r="AL123" s="16"/>
      <c r="AM123" s="16"/>
    </row>
    <row r="124" spans="2:39" s="16" customFormat="1">
      <c r="B124" s="2">
        <v>15</v>
      </c>
      <c r="C124" s="2" t="s">
        <v>73</v>
      </c>
      <c r="D124" s="2">
        <v>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2</v>
      </c>
      <c r="P124" s="2"/>
      <c r="Q124" s="2"/>
      <c r="R124" s="2"/>
      <c r="S124" s="2"/>
      <c r="T124" s="2"/>
      <c r="U124" s="2"/>
      <c r="V124" s="2"/>
      <c r="W124" s="2">
        <v>3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8"/>
      <c r="AJ124" s="2"/>
      <c r="AK124" s="2"/>
    </row>
    <row r="125" spans="2:39">
      <c r="B125" s="96" t="s">
        <v>44</v>
      </c>
      <c r="C125" s="97"/>
      <c r="D125" s="2">
        <f>SUM(D110:D124)</f>
        <v>109</v>
      </c>
      <c r="E125" s="2">
        <f t="shared" ref="E125:AK125" si="4">SUM(E110:E124)</f>
        <v>3</v>
      </c>
      <c r="F125" s="2">
        <f t="shared" si="4"/>
        <v>0</v>
      </c>
      <c r="G125" s="2">
        <f t="shared" si="4"/>
        <v>0</v>
      </c>
      <c r="H125" s="2">
        <f t="shared" si="4"/>
        <v>68</v>
      </c>
      <c r="I125" s="2">
        <f t="shared" si="4"/>
        <v>0</v>
      </c>
      <c r="J125" s="2">
        <f t="shared" si="4"/>
        <v>78</v>
      </c>
      <c r="K125" s="2">
        <f t="shared" si="4"/>
        <v>24</v>
      </c>
      <c r="L125" s="2">
        <f t="shared" si="4"/>
        <v>25</v>
      </c>
      <c r="M125" s="2">
        <f t="shared" si="4"/>
        <v>5</v>
      </c>
      <c r="N125" s="2">
        <f t="shared" si="4"/>
        <v>9</v>
      </c>
      <c r="O125" s="2">
        <f t="shared" si="4"/>
        <v>42</v>
      </c>
      <c r="P125" s="2">
        <f t="shared" si="4"/>
        <v>3</v>
      </c>
      <c r="Q125" s="2">
        <f t="shared" si="4"/>
        <v>6</v>
      </c>
      <c r="R125" s="2">
        <f t="shared" si="4"/>
        <v>0</v>
      </c>
      <c r="S125" s="2">
        <f t="shared" si="4"/>
        <v>29</v>
      </c>
      <c r="T125" s="2">
        <f t="shared" si="4"/>
        <v>50</v>
      </c>
      <c r="U125" s="2">
        <f t="shared" si="4"/>
        <v>3</v>
      </c>
      <c r="V125" s="2">
        <f t="shared" si="4"/>
        <v>5</v>
      </c>
      <c r="W125" s="2">
        <f t="shared" si="4"/>
        <v>78</v>
      </c>
      <c r="X125" s="2">
        <f t="shared" si="4"/>
        <v>6</v>
      </c>
      <c r="Y125" s="2">
        <f t="shared" si="4"/>
        <v>3</v>
      </c>
      <c r="Z125" s="2">
        <f t="shared" si="4"/>
        <v>6</v>
      </c>
      <c r="AA125" s="2">
        <f t="shared" si="4"/>
        <v>0</v>
      </c>
      <c r="AB125" s="2">
        <f t="shared" si="4"/>
        <v>0</v>
      </c>
      <c r="AC125" s="2">
        <f t="shared" si="4"/>
        <v>1</v>
      </c>
      <c r="AD125" s="2">
        <f t="shared" si="4"/>
        <v>0</v>
      </c>
      <c r="AE125" s="2">
        <f t="shared" si="4"/>
        <v>1</v>
      </c>
      <c r="AF125" s="2">
        <f t="shared" si="4"/>
        <v>14</v>
      </c>
      <c r="AG125" s="2">
        <f t="shared" si="4"/>
        <v>10</v>
      </c>
      <c r="AH125" s="2">
        <f t="shared" si="4"/>
        <v>2</v>
      </c>
      <c r="AI125" s="2">
        <f t="shared" si="4"/>
        <v>0</v>
      </c>
      <c r="AJ125" s="2">
        <f t="shared" si="4"/>
        <v>0</v>
      </c>
      <c r="AK125" s="2">
        <f t="shared" si="4"/>
        <v>2</v>
      </c>
      <c r="AL125" s="16"/>
      <c r="AM125" s="16"/>
    </row>
    <row r="126" spans="2:39">
      <c r="B126" s="98" t="s">
        <v>45</v>
      </c>
      <c r="C126" s="9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6"/>
      <c r="AM126" s="16"/>
    </row>
    <row r="127" spans="2:39">
      <c r="B127" s="98" t="s">
        <v>46</v>
      </c>
      <c r="C127" s="9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6"/>
      <c r="AM127" s="16"/>
    </row>
    <row r="129" spans="1:39" ht="15.75">
      <c r="A129" s="21"/>
      <c r="B129" s="91" t="s">
        <v>314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20"/>
    </row>
    <row r="130" spans="1:39">
      <c r="A130" s="21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ht="25.5" customHeight="1">
      <c r="A131" s="21"/>
      <c r="B131" s="105" t="s">
        <v>0</v>
      </c>
      <c r="C131" s="106" t="s">
        <v>1</v>
      </c>
      <c r="D131" s="105" t="s">
        <v>2</v>
      </c>
      <c r="E131" s="105"/>
      <c r="F131" s="105"/>
      <c r="G131" s="105"/>
      <c r="H131" s="108" t="s">
        <v>6</v>
      </c>
      <c r="I131" s="109"/>
      <c r="J131" s="110"/>
      <c r="K131" s="111" t="s">
        <v>7</v>
      </c>
      <c r="L131" s="111" t="s">
        <v>8</v>
      </c>
      <c r="M131" s="108" t="s">
        <v>9</v>
      </c>
      <c r="N131" s="109"/>
      <c r="O131" s="108" t="s">
        <v>10</v>
      </c>
      <c r="P131" s="110"/>
      <c r="Q131" s="105" t="s">
        <v>11</v>
      </c>
      <c r="R131" s="105"/>
      <c r="S131" s="102" t="s">
        <v>13</v>
      </c>
      <c r="T131" s="102" t="s">
        <v>14</v>
      </c>
      <c r="U131" s="92" t="s">
        <v>15</v>
      </c>
      <c r="V131" s="92" t="s">
        <v>16</v>
      </c>
      <c r="W131" s="102" t="s">
        <v>17</v>
      </c>
      <c r="X131" s="102" t="s">
        <v>18</v>
      </c>
      <c r="Y131" s="92" t="s">
        <v>19</v>
      </c>
      <c r="Z131" s="92" t="s">
        <v>253</v>
      </c>
      <c r="AA131" s="92" t="s">
        <v>20</v>
      </c>
      <c r="AB131" s="102" t="s">
        <v>21</v>
      </c>
      <c r="AC131" s="102" t="s">
        <v>22</v>
      </c>
      <c r="AD131" s="92" t="s">
        <v>23</v>
      </c>
      <c r="AE131" s="92" t="s">
        <v>25</v>
      </c>
      <c r="AF131" s="92" t="s">
        <v>26</v>
      </c>
      <c r="AG131" s="92" t="s">
        <v>27</v>
      </c>
      <c r="AH131" s="92" t="s">
        <v>31</v>
      </c>
      <c r="AI131" s="92" t="s">
        <v>172</v>
      </c>
      <c r="AJ131" s="94" t="s">
        <v>41</v>
      </c>
      <c r="AK131" s="94" t="s">
        <v>171</v>
      </c>
      <c r="AL131" s="21"/>
      <c r="AM131" s="21"/>
    </row>
    <row r="132" spans="1:39" ht="26.25">
      <c r="A132" s="21"/>
      <c r="B132" s="105"/>
      <c r="C132" s="107"/>
      <c r="D132" s="4" t="s">
        <v>3</v>
      </c>
      <c r="E132" s="10" t="s">
        <v>48</v>
      </c>
      <c r="F132" s="5" t="s">
        <v>5</v>
      </c>
      <c r="G132" s="5" t="s">
        <v>4</v>
      </c>
      <c r="H132" s="4" t="s">
        <v>3</v>
      </c>
      <c r="I132" s="19" t="s">
        <v>5</v>
      </c>
      <c r="J132" s="5" t="s">
        <v>4</v>
      </c>
      <c r="K132" s="112"/>
      <c r="L132" s="112"/>
      <c r="M132" s="5" t="s">
        <v>3</v>
      </c>
      <c r="N132" s="5" t="s">
        <v>5</v>
      </c>
      <c r="O132" s="5" t="s">
        <v>3</v>
      </c>
      <c r="P132" s="5" t="s">
        <v>5</v>
      </c>
      <c r="Q132" s="4" t="s">
        <v>3</v>
      </c>
      <c r="R132" s="6" t="s">
        <v>12</v>
      </c>
      <c r="S132" s="103"/>
      <c r="T132" s="103"/>
      <c r="U132" s="93"/>
      <c r="V132" s="93"/>
      <c r="W132" s="103"/>
      <c r="X132" s="103"/>
      <c r="Y132" s="93"/>
      <c r="Z132" s="93"/>
      <c r="AA132" s="93"/>
      <c r="AB132" s="103"/>
      <c r="AC132" s="103"/>
      <c r="AD132" s="93"/>
      <c r="AE132" s="93"/>
      <c r="AF132" s="93"/>
      <c r="AG132" s="93"/>
      <c r="AH132" s="93"/>
      <c r="AI132" s="93"/>
      <c r="AJ132" s="95"/>
      <c r="AK132" s="95"/>
      <c r="AL132" s="21"/>
      <c r="AM132" s="21"/>
    </row>
    <row r="133" spans="1:39">
      <c r="A133" s="21"/>
      <c r="B133" s="2">
        <v>1</v>
      </c>
      <c r="C133" s="2" t="s">
        <v>169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>
        <v>2</v>
      </c>
      <c r="AA133" s="1"/>
      <c r="AB133" s="1"/>
      <c r="AC133" s="1"/>
      <c r="AD133" s="1"/>
      <c r="AE133" s="1"/>
      <c r="AF133" s="1"/>
      <c r="AG133" s="1"/>
      <c r="AH133" s="1"/>
      <c r="AI133" s="7"/>
      <c r="AJ133" s="1"/>
      <c r="AK133" s="1"/>
      <c r="AL133" s="21"/>
      <c r="AM133" s="21"/>
    </row>
    <row r="134" spans="1:39">
      <c r="A134" s="21"/>
      <c r="B134" s="2">
        <v>2</v>
      </c>
      <c r="C134" s="2" t="s">
        <v>170</v>
      </c>
      <c r="D134" s="2"/>
      <c r="E134" s="2"/>
      <c r="F134" s="2"/>
      <c r="G134" s="2"/>
      <c r="H134" s="2">
        <v>1</v>
      </c>
      <c r="I134" s="2"/>
      <c r="J134" s="2">
        <v>279</v>
      </c>
      <c r="K134" s="2">
        <v>21</v>
      </c>
      <c r="L134" s="2">
        <v>113</v>
      </c>
      <c r="M134" s="2"/>
      <c r="N134" s="2"/>
      <c r="O134" s="2"/>
      <c r="P134" s="2"/>
      <c r="Q134" s="2"/>
      <c r="R134" s="2"/>
      <c r="S134" s="2">
        <v>46</v>
      </c>
      <c r="T134" s="2">
        <v>47</v>
      </c>
      <c r="U134" s="2"/>
      <c r="V134" s="2">
        <v>1</v>
      </c>
      <c r="W134" s="2"/>
      <c r="X134" s="2"/>
      <c r="Y134" s="2"/>
      <c r="Z134" s="2"/>
      <c r="AA134" s="2"/>
      <c r="AB134" s="2"/>
      <c r="AC134" s="2"/>
      <c r="AD134" s="2"/>
      <c r="AE134" s="2"/>
      <c r="AF134" s="2">
        <v>1</v>
      </c>
      <c r="AG134" s="2"/>
      <c r="AH134" s="2"/>
      <c r="AI134" s="8">
        <v>1</v>
      </c>
      <c r="AJ134" s="2"/>
      <c r="AK134" s="2">
        <v>8</v>
      </c>
      <c r="AL134" s="21"/>
      <c r="AM134" s="21"/>
    </row>
    <row r="135" spans="1:39">
      <c r="A135" s="21"/>
      <c r="B135" s="96" t="s">
        <v>44</v>
      </c>
      <c r="C135" s="97"/>
      <c r="D135" s="2">
        <f t="shared" ref="D135:R135" si="5">SUM(D133:D134)</f>
        <v>0</v>
      </c>
      <c r="E135" s="2">
        <f t="shared" si="5"/>
        <v>0</v>
      </c>
      <c r="F135" s="2">
        <f t="shared" si="5"/>
        <v>0</v>
      </c>
      <c r="G135" s="2">
        <f t="shared" si="5"/>
        <v>0</v>
      </c>
      <c r="H135" s="2">
        <f t="shared" si="5"/>
        <v>1</v>
      </c>
      <c r="I135" s="2">
        <f t="shared" si="5"/>
        <v>0</v>
      </c>
      <c r="J135" s="2">
        <f t="shared" si="5"/>
        <v>279</v>
      </c>
      <c r="K135" s="2">
        <f t="shared" si="5"/>
        <v>21</v>
      </c>
      <c r="L135" s="2">
        <f t="shared" si="5"/>
        <v>113</v>
      </c>
      <c r="M135" s="2">
        <f t="shared" si="5"/>
        <v>0</v>
      </c>
      <c r="N135" s="2">
        <f t="shared" si="5"/>
        <v>0</v>
      </c>
      <c r="O135" s="2">
        <f t="shared" si="5"/>
        <v>0</v>
      </c>
      <c r="P135" s="2">
        <f t="shared" si="5"/>
        <v>0</v>
      </c>
      <c r="Q135" s="2">
        <f t="shared" si="5"/>
        <v>0</v>
      </c>
      <c r="R135" s="2">
        <f t="shared" si="5"/>
        <v>0</v>
      </c>
      <c r="S135" s="2">
        <f t="shared" ref="S135:T135" si="6">SUM(S133:S134)</f>
        <v>46</v>
      </c>
      <c r="T135" s="2">
        <f t="shared" si="6"/>
        <v>47</v>
      </c>
      <c r="U135" s="2">
        <f>SUM(U133:U134)</f>
        <v>0</v>
      </c>
      <c r="V135" s="2">
        <v>1</v>
      </c>
      <c r="W135" s="2">
        <f t="shared" ref="W135:AK135" si="7">SUM(W133:W134)</f>
        <v>0</v>
      </c>
      <c r="X135" s="2">
        <f t="shared" si="7"/>
        <v>0</v>
      </c>
      <c r="Y135" s="2">
        <f t="shared" si="7"/>
        <v>0</v>
      </c>
      <c r="Z135" s="2">
        <f t="shared" si="7"/>
        <v>2</v>
      </c>
      <c r="AA135" s="2">
        <f t="shared" si="7"/>
        <v>0</v>
      </c>
      <c r="AB135" s="2">
        <f t="shared" si="7"/>
        <v>0</v>
      </c>
      <c r="AC135" s="2">
        <f t="shared" si="7"/>
        <v>0</v>
      </c>
      <c r="AD135" s="2">
        <f t="shared" si="7"/>
        <v>0</v>
      </c>
      <c r="AE135" s="2">
        <f t="shared" si="7"/>
        <v>0</v>
      </c>
      <c r="AF135" s="2">
        <f t="shared" si="7"/>
        <v>1</v>
      </c>
      <c r="AG135" s="2">
        <f t="shared" si="7"/>
        <v>0</v>
      </c>
      <c r="AH135" s="2">
        <f t="shared" si="7"/>
        <v>0</v>
      </c>
      <c r="AI135" s="2">
        <f t="shared" si="7"/>
        <v>1</v>
      </c>
      <c r="AJ135" s="2">
        <f t="shared" si="7"/>
        <v>0</v>
      </c>
      <c r="AK135" s="2">
        <f t="shared" si="7"/>
        <v>8</v>
      </c>
      <c r="AL135" s="21"/>
      <c r="AM135" s="21"/>
    </row>
    <row r="136" spans="1:39">
      <c r="A136" s="21"/>
      <c r="B136" s="98" t="s">
        <v>45</v>
      </c>
      <c r="C136" s="9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21"/>
      <c r="AM136" s="21"/>
    </row>
    <row r="137" spans="1:39">
      <c r="A137" s="21"/>
      <c r="B137" s="98" t="s">
        <v>46</v>
      </c>
      <c r="C137" s="9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21"/>
      <c r="AM137" s="21"/>
    </row>
    <row r="140" spans="1:39" ht="15.75">
      <c r="B140" s="91" t="s">
        <v>327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58"/>
      <c r="AM140" s="88"/>
    </row>
    <row r="141" spans="1:39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ht="26.25" customHeight="1">
      <c r="B142" s="105" t="s">
        <v>0</v>
      </c>
      <c r="C142" s="106" t="s">
        <v>1</v>
      </c>
      <c r="D142" s="105" t="s">
        <v>2</v>
      </c>
      <c r="E142" s="105"/>
      <c r="F142" s="105"/>
      <c r="G142" s="105"/>
      <c r="H142" s="108" t="s">
        <v>6</v>
      </c>
      <c r="I142" s="109"/>
      <c r="J142" s="110"/>
      <c r="K142" s="111" t="s">
        <v>7</v>
      </c>
      <c r="L142" s="111" t="s">
        <v>8</v>
      </c>
      <c r="M142" s="108" t="s">
        <v>9</v>
      </c>
      <c r="N142" s="109"/>
      <c r="O142" s="108" t="s">
        <v>10</v>
      </c>
      <c r="P142" s="110"/>
      <c r="Q142" s="105" t="s">
        <v>11</v>
      </c>
      <c r="R142" s="105"/>
      <c r="S142" s="102" t="s">
        <v>13</v>
      </c>
      <c r="T142" s="102" t="s">
        <v>14</v>
      </c>
      <c r="U142" s="92" t="s">
        <v>15</v>
      </c>
      <c r="V142" s="92" t="s">
        <v>16</v>
      </c>
      <c r="W142" s="102" t="s">
        <v>17</v>
      </c>
      <c r="X142" s="102" t="s">
        <v>18</v>
      </c>
      <c r="Y142" s="92" t="s">
        <v>19</v>
      </c>
      <c r="Z142" s="92" t="s">
        <v>32</v>
      </c>
      <c r="AA142" s="92" t="s">
        <v>20</v>
      </c>
      <c r="AB142" s="102" t="s">
        <v>229</v>
      </c>
      <c r="AC142" s="102" t="s">
        <v>329</v>
      </c>
      <c r="AD142" s="92" t="s">
        <v>23</v>
      </c>
      <c r="AE142" s="92" t="s">
        <v>25</v>
      </c>
      <c r="AF142" s="92" t="s">
        <v>26</v>
      </c>
      <c r="AG142" s="92" t="s">
        <v>27</v>
      </c>
      <c r="AH142" s="92" t="s">
        <v>31</v>
      </c>
      <c r="AI142" s="92" t="s">
        <v>172</v>
      </c>
      <c r="AJ142" s="94" t="s">
        <v>41</v>
      </c>
      <c r="AK142" s="94" t="s">
        <v>171</v>
      </c>
      <c r="AL142" s="86"/>
      <c r="AM142" s="86"/>
    </row>
    <row r="143" spans="1:39" ht="38.25" customHeight="1">
      <c r="B143" s="105"/>
      <c r="C143" s="107"/>
      <c r="D143" s="4" t="s">
        <v>3</v>
      </c>
      <c r="E143" s="10" t="s">
        <v>48</v>
      </c>
      <c r="F143" s="5" t="s">
        <v>5</v>
      </c>
      <c r="G143" s="5" t="s">
        <v>4</v>
      </c>
      <c r="H143" s="4" t="s">
        <v>3</v>
      </c>
      <c r="I143" s="87" t="s">
        <v>5</v>
      </c>
      <c r="J143" s="5" t="s">
        <v>4</v>
      </c>
      <c r="K143" s="112"/>
      <c r="L143" s="112"/>
      <c r="M143" s="5" t="s">
        <v>3</v>
      </c>
      <c r="N143" s="5" t="s">
        <v>5</v>
      </c>
      <c r="O143" s="5" t="s">
        <v>3</v>
      </c>
      <c r="P143" s="5" t="s">
        <v>5</v>
      </c>
      <c r="Q143" s="4" t="s">
        <v>3</v>
      </c>
      <c r="R143" s="6" t="s">
        <v>12</v>
      </c>
      <c r="S143" s="103"/>
      <c r="T143" s="103"/>
      <c r="U143" s="93"/>
      <c r="V143" s="93"/>
      <c r="W143" s="103"/>
      <c r="X143" s="103"/>
      <c r="Y143" s="93"/>
      <c r="Z143" s="93"/>
      <c r="AA143" s="93"/>
      <c r="AB143" s="103"/>
      <c r="AC143" s="103"/>
      <c r="AD143" s="93"/>
      <c r="AE143" s="93"/>
      <c r="AF143" s="93"/>
      <c r="AG143" s="93"/>
      <c r="AH143" s="93"/>
      <c r="AI143" s="93"/>
      <c r="AJ143" s="95"/>
      <c r="AK143" s="95"/>
      <c r="AL143" s="86"/>
      <c r="AM143" s="86"/>
    </row>
    <row r="144" spans="1:39">
      <c r="B144" s="2">
        <v>1</v>
      </c>
      <c r="C144" s="2" t="s">
        <v>328</v>
      </c>
      <c r="D144" s="1">
        <v>2</v>
      </c>
      <c r="E144" s="1"/>
      <c r="F144" s="1">
        <v>2</v>
      </c>
      <c r="G144" s="1"/>
      <c r="H144" s="1"/>
      <c r="I144" s="1"/>
      <c r="J144" s="1">
        <v>169</v>
      </c>
      <c r="K144" s="1"/>
      <c r="L144" s="1"/>
      <c r="M144" s="1"/>
      <c r="N144" s="1">
        <v>1</v>
      </c>
      <c r="O144" s="1"/>
      <c r="P144" s="1"/>
      <c r="Q144" s="1"/>
      <c r="R144" s="1"/>
      <c r="S144" s="1">
        <v>13</v>
      </c>
      <c r="T144" s="1">
        <v>12</v>
      </c>
      <c r="U144" s="1">
        <v>1</v>
      </c>
      <c r="V144" s="1"/>
      <c r="W144" s="1"/>
      <c r="X144" s="1"/>
      <c r="Y144" s="1"/>
      <c r="Z144" s="1">
        <v>3</v>
      </c>
      <c r="AA144" s="1"/>
      <c r="AB144" s="1">
        <v>6</v>
      </c>
      <c r="AC144" s="1">
        <v>1</v>
      </c>
      <c r="AD144" s="1"/>
      <c r="AE144" s="1"/>
      <c r="AF144" s="1"/>
      <c r="AG144" s="1"/>
      <c r="AH144" s="1"/>
      <c r="AI144" s="7"/>
      <c r="AJ144" s="1"/>
      <c r="AK144" s="1"/>
      <c r="AL144" s="86"/>
      <c r="AM144" s="86"/>
    </row>
    <row r="145" spans="2:39">
      <c r="B145" s="96" t="s">
        <v>44</v>
      </c>
      <c r="C145" s="97"/>
      <c r="D145" s="2">
        <f t="shared" ref="D145:U145" si="8">SUM(D144:D144)</f>
        <v>2</v>
      </c>
      <c r="E145" s="2">
        <f t="shared" si="8"/>
        <v>0</v>
      </c>
      <c r="F145" s="2">
        <f t="shared" si="8"/>
        <v>2</v>
      </c>
      <c r="G145" s="2">
        <f t="shared" si="8"/>
        <v>0</v>
      </c>
      <c r="H145" s="2">
        <f t="shared" si="8"/>
        <v>0</v>
      </c>
      <c r="I145" s="2">
        <f t="shared" si="8"/>
        <v>0</v>
      </c>
      <c r="J145" s="2">
        <f t="shared" si="8"/>
        <v>169</v>
      </c>
      <c r="K145" s="2">
        <f t="shared" si="8"/>
        <v>0</v>
      </c>
      <c r="L145" s="2">
        <f t="shared" si="8"/>
        <v>0</v>
      </c>
      <c r="M145" s="2">
        <f t="shared" si="8"/>
        <v>0</v>
      </c>
      <c r="N145" s="2">
        <f t="shared" si="8"/>
        <v>1</v>
      </c>
      <c r="O145" s="2">
        <f t="shared" si="8"/>
        <v>0</v>
      </c>
      <c r="P145" s="2">
        <f t="shared" si="8"/>
        <v>0</v>
      </c>
      <c r="Q145" s="2">
        <f t="shared" si="8"/>
        <v>0</v>
      </c>
      <c r="R145" s="2">
        <f t="shared" si="8"/>
        <v>0</v>
      </c>
      <c r="S145" s="2">
        <f t="shared" si="8"/>
        <v>13</v>
      </c>
      <c r="T145" s="2">
        <f t="shared" si="8"/>
        <v>12</v>
      </c>
      <c r="U145" s="2">
        <f t="shared" si="8"/>
        <v>1</v>
      </c>
      <c r="V145" s="2">
        <v>1</v>
      </c>
      <c r="W145" s="2">
        <f t="shared" ref="W145:AK145" si="9">SUM(W144:W144)</f>
        <v>0</v>
      </c>
      <c r="X145" s="2">
        <f t="shared" si="9"/>
        <v>0</v>
      </c>
      <c r="Y145" s="2">
        <f t="shared" si="9"/>
        <v>0</v>
      </c>
      <c r="Z145" s="2">
        <f t="shared" si="9"/>
        <v>3</v>
      </c>
      <c r="AA145" s="2">
        <f t="shared" si="9"/>
        <v>0</v>
      </c>
      <c r="AB145" s="2">
        <f t="shared" si="9"/>
        <v>6</v>
      </c>
      <c r="AC145" s="2">
        <f t="shared" si="9"/>
        <v>1</v>
      </c>
      <c r="AD145" s="2">
        <f t="shared" si="9"/>
        <v>0</v>
      </c>
      <c r="AE145" s="2">
        <f t="shared" si="9"/>
        <v>0</v>
      </c>
      <c r="AF145" s="2">
        <f t="shared" si="9"/>
        <v>0</v>
      </c>
      <c r="AG145" s="2">
        <f t="shared" si="9"/>
        <v>0</v>
      </c>
      <c r="AH145" s="2">
        <f t="shared" si="9"/>
        <v>0</v>
      </c>
      <c r="AI145" s="2">
        <f t="shared" si="9"/>
        <v>0</v>
      </c>
      <c r="AJ145" s="2">
        <f t="shared" si="9"/>
        <v>0</v>
      </c>
      <c r="AK145" s="2">
        <f t="shared" si="9"/>
        <v>0</v>
      </c>
      <c r="AL145" s="86"/>
      <c r="AM145" s="86"/>
    </row>
    <row r="146" spans="2:39" s="24" customFormat="1">
      <c r="B146" s="98" t="s">
        <v>45</v>
      </c>
      <c r="C146" s="9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86"/>
      <c r="AM146" s="86"/>
    </row>
    <row r="147" spans="2:39" s="24" customFormat="1">
      <c r="B147" s="98" t="s">
        <v>46</v>
      </c>
      <c r="C147" s="9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86"/>
      <c r="AM147" s="86"/>
    </row>
    <row r="148" spans="2:39" s="24" customFormat="1"/>
  </sheetData>
  <mergeCells count="236">
    <mergeCell ref="B140:AK140"/>
    <mergeCell ref="AF142:AF143"/>
    <mergeCell ref="AG142:AG143"/>
    <mergeCell ref="AH142:AH143"/>
    <mergeCell ref="AI142:AI143"/>
    <mergeCell ref="AJ142:AJ143"/>
    <mergeCell ref="AK142:AK143"/>
    <mergeCell ref="B145:C145"/>
    <mergeCell ref="B146:C146"/>
    <mergeCell ref="B147:C147"/>
    <mergeCell ref="B141:AM141"/>
    <mergeCell ref="B142:B143"/>
    <mergeCell ref="C142:C143"/>
    <mergeCell ref="D142:G142"/>
    <mergeCell ref="H142:J142"/>
    <mergeCell ref="K142:K143"/>
    <mergeCell ref="L142:L143"/>
    <mergeCell ref="M142:N142"/>
    <mergeCell ref="O142:P142"/>
    <mergeCell ref="Q142:R142"/>
    <mergeCell ref="S142:S143"/>
    <mergeCell ref="T142:T143"/>
    <mergeCell ref="U142:U143"/>
    <mergeCell ref="V142:V143"/>
    <mergeCell ref="W142:W143"/>
    <mergeCell ref="X142:X143"/>
    <mergeCell ref="Y142:Y143"/>
    <mergeCell ref="Z142:Z143"/>
    <mergeCell ref="AA142:AA143"/>
    <mergeCell ref="AB142:AB143"/>
    <mergeCell ref="AC142:AC143"/>
    <mergeCell ref="AD142:AD143"/>
    <mergeCell ref="AE142:AE143"/>
    <mergeCell ref="AF131:AF132"/>
    <mergeCell ref="AG131:AG132"/>
    <mergeCell ref="AH131:AH132"/>
    <mergeCell ref="AI131:AI132"/>
    <mergeCell ref="AJ131:AJ132"/>
    <mergeCell ref="AK131:AK132"/>
    <mergeCell ref="AH63:AH64"/>
    <mergeCell ref="AI63:AI64"/>
    <mergeCell ref="AJ63:AJ64"/>
    <mergeCell ref="AK63:AK64"/>
    <mergeCell ref="A80:XFD80"/>
    <mergeCell ref="A82:XFD82"/>
    <mergeCell ref="B83:B84"/>
    <mergeCell ref="C83:C84"/>
    <mergeCell ref="D83:G83"/>
    <mergeCell ref="H83:J83"/>
    <mergeCell ref="K83:K84"/>
    <mergeCell ref="L83:L84"/>
    <mergeCell ref="M83:N83"/>
    <mergeCell ref="O83:P83"/>
    <mergeCell ref="Q83:R83"/>
    <mergeCell ref="K63:K64"/>
    <mergeCell ref="L63:L64"/>
    <mergeCell ref="M63:N63"/>
    <mergeCell ref="AF63:AF64"/>
    <mergeCell ref="AG63:AG64"/>
    <mergeCell ref="Z63:Z64"/>
    <mergeCell ref="AA63:AA64"/>
    <mergeCell ref="AB63:AB64"/>
    <mergeCell ref="AC63:AC64"/>
    <mergeCell ref="AD63:AD64"/>
    <mergeCell ref="T63:T64"/>
    <mergeCell ref="U63:U64"/>
    <mergeCell ref="V63:V64"/>
    <mergeCell ref="W63:W64"/>
    <mergeCell ref="X63:X64"/>
    <mergeCell ref="Y63:Y64"/>
    <mergeCell ref="AB131:AB132"/>
    <mergeCell ref="AC131:AC132"/>
    <mergeCell ref="B135:C135"/>
    <mergeCell ref="AD131:AD132"/>
    <mergeCell ref="AE131:AE132"/>
    <mergeCell ref="B77:C77"/>
    <mergeCell ref="B78:C78"/>
    <mergeCell ref="C63:C64"/>
    <mergeCell ref="AE63:AE64"/>
    <mergeCell ref="B76:C76"/>
    <mergeCell ref="B63:B64"/>
    <mergeCell ref="D63:G63"/>
    <mergeCell ref="H63:J63"/>
    <mergeCell ref="W83:W84"/>
    <mergeCell ref="X83:X84"/>
    <mergeCell ref="Y83:Y84"/>
    <mergeCell ref="Z83:Z84"/>
    <mergeCell ref="AA83:AA84"/>
    <mergeCell ref="S83:S84"/>
    <mergeCell ref="T83:T84"/>
    <mergeCell ref="U83:U84"/>
    <mergeCell ref="V83:V84"/>
    <mergeCell ref="B127:C127"/>
    <mergeCell ref="B106:AL106"/>
    <mergeCell ref="D28:G28"/>
    <mergeCell ref="H28:K28"/>
    <mergeCell ref="B136:C136"/>
    <mergeCell ref="B137:C137"/>
    <mergeCell ref="B129:AL129"/>
    <mergeCell ref="B130:AM130"/>
    <mergeCell ref="B131:B132"/>
    <mergeCell ref="C131:C132"/>
    <mergeCell ref="D131:G131"/>
    <mergeCell ref="H131:J131"/>
    <mergeCell ref="K131:K132"/>
    <mergeCell ref="L131:L132"/>
    <mergeCell ref="M131:N131"/>
    <mergeCell ref="O131:P131"/>
    <mergeCell ref="Q131:R131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6:AB7"/>
    <mergeCell ref="AC6:AC7"/>
    <mergeCell ref="O63:P63"/>
    <mergeCell ref="Q63:R63"/>
    <mergeCell ref="S63:S64"/>
    <mergeCell ref="B3:AL3"/>
    <mergeCell ref="B1:AL2"/>
    <mergeCell ref="B60:AM60"/>
    <mergeCell ref="C6:C7"/>
    <mergeCell ref="AM28:AM29"/>
    <mergeCell ref="H6:J6"/>
    <mergeCell ref="AD28:AD29"/>
    <mergeCell ref="AE28:AE29"/>
    <mergeCell ref="V28:V29"/>
    <mergeCell ref="W28:W29"/>
    <mergeCell ref="X28:X29"/>
    <mergeCell ref="Y28:Y29"/>
    <mergeCell ref="Z28:Z29"/>
    <mergeCell ref="N28:O28"/>
    <mergeCell ref="P28:Q28"/>
    <mergeCell ref="R28:S28"/>
    <mergeCell ref="T28:T29"/>
    <mergeCell ref="U28:U29"/>
    <mergeCell ref="B28:B29"/>
    <mergeCell ref="X6:X7"/>
    <mergeCell ref="Y6:Y7"/>
    <mergeCell ref="L28:L29"/>
    <mergeCell ref="M28:M29"/>
    <mergeCell ref="AA6:AA7"/>
    <mergeCell ref="B62:AM62"/>
    <mergeCell ref="C28:C29"/>
    <mergeCell ref="B61:AL61"/>
    <mergeCell ref="AK28:AK29"/>
    <mergeCell ref="AL28:AL29"/>
    <mergeCell ref="B56:C56"/>
    <mergeCell ref="B57:C57"/>
    <mergeCell ref="B58:C58"/>
    <mergeCell ref="AF28:AF29"/>
    <mergeCell ref="AG28:AG29"/>
    <mergeCell ref="AH28:AH29"/>
    <mergeCell ref="AI28:AI29"/>
    <mergeCell ref="AJ28:AJ29"/>
    <mergeCell ref="AA28:AA29"/>
    <mergeCell ref="AB28:AB29"/>
    <mergeCell ref="AC28:AC29"/>
    <mergeCell ref="B22:C22"/>
    <mergeCell ref="B23:C23"/>
    <mergeCell ref="AM6:AM7"/>
    <mergeCell ref="AI6:AI7"/>
    <mergeCell ref="AJ6:AJ7"/>
    <mergeCell ref="V6:V7"/>
    <mergeCell ref="AH6:AH7"/>
    <mergeCell ref="D6:G6"/>
    <mergeCell ref="K6:K7"/>
    <mergeCell ref="B26:AL26"/>
    <mergeCell ref="Z6:Z7"/>
    <mergeCell ref="L6:L7"/>
    <mergeCell ref="B24:C24"/>
    <mergeCell ref="AG6:AG7"/>
    <mergeCell ref="AK6:AK7"/>
    <mergeCell ref="AL6:AL7"/>
    <mergeCell ref="B6:B7"/>
    <mergeCell ref="AD6:AD7"/>
    <mergeCell ref="AE6:AE7"/>
    <mergeCell ref="AF6:AF7"/>
    <mergeCell ref="M6:N6"/>
    <mergeCell ref="O6:P6"/>
    <mergeCell ref="Q6:R6"/>
    <mergeCell ref="S6:S7"/>
    <mergeCell ref="T6:T7"/>
    <mergeCell ref="U6:U7"/>
    <mergeCell ref="W6:W7"/>
    <mergeCell ref="B107:AM107"/>
    <mergeCell ref="B108:B109"/>
    <mergeCell ref="C108:C109"/>
    <mergeCell ref="D108:G108"/>
    <mergeCell ref="H108:J108"/>
    <mergeCell ref="K108:K109"/>
    <mergeCell ref="L108:L109"/>
    <mergeCell ref="M108:N108"/>
    <mergeCell ref="O108:P108"/>
    <mergeCell ref="Q108:R108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B81:AL81"/>
    <mergeCell ref="AF108:AF109"/>
    <mergeCell ref="AG108:AG109"/>
    <mergeCell ref="AH108:AH109"/>
    <mergeCell ref="AI108:AI109"/>
    <mergeCell ref="AJ108:AJ109"/>
    <mergeCell ref="AK108:AK109"/>
    <mergeCell ref="B125:C125"/>
    <mergeCell ref="B126:C126"/>
    <mergeCell ref="AE108:AE109"/>
    <mergeCell ref="B100:C100"/>
    <mergeCell ref="B101:C101"/>
    <mergeCell ref="B102:C102"/>
    <mergeCell ref="AL83:AL84"/>
    <mergeCell ref="AG83:AG84"/>
    <mergeCell ref="AH83:AH84"/>
    <mergeCell ref="AI83:AI84"/>
    <mergeCell ref="AJ83:AJ84"/>
    <mergeCell ref="AK83:AK84"/>
    <mergeCell ref="AB83:AB84"/>
    <mergeCell ref="AC83:AC84"/>
    <mergeCell ref="AD83:AD84"/>
    <mergeCell ref="AE83:AE84"/>
    <mergeCell ref="AF83:AF84"/>
  </mergeCells>
  <pageMargins left="0" right="0" top="1" bottom="0.75" header="0.3" footer="0.3"/>
  <pageSetup paperSize="9" scale="55" orientation="landscape" verticalDpi="0" r:id="rId1"/>
  <rowBreaks count="3" manualBreakCount="3">
    <brk id="25" min="1" max="38" man="1"/>
    <brk id="58" min="1" max="38" man="1"/>
    <brk id="79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M67"/>
  <sheetViews>
    <sheetView topLeftCell="A52" zoomScale="80" zoomScaleNormal="80" workbookViewId="0">
      <selection activeCell="B36" sqref="B36:AM36"/>
    </sheetView>
  </sheetViews>
  <sheetFormatPr defaultRowHeight="15"/>
  <cols>
    <col min="3" max="3" width="31.28515625" customWidth="1"/>
    <col min="4" max="4" width="6.5703125" customWidth="1"/>
    <col min="5" max="5" width="6.42578125" customWidth="1"/>
    <col min="6" max="6" width="5.7109375" customWidth="1"/>
    <col min="7" max="7" width="7.42578125" customWidth="1"/>
    <col min="8" max="8" width="6.42578125" customWidth="1"/>
    <col min="9" max="9" width="7.28515625" customWidth="1"/>
    <col min="10" max="10" width="6.140625" customWidth="1"/>
    <col min="11" max="12" width="7.140625" customWidth="1"/>
    <col min="13" max="13" width="9.140625" customWidth="1"/>
    <col min="14" max="14" width="6.28515625" customWidth="1"/>
    <col min="15" max="16" width="5.85546875" customWidth="1"/>
    <col min="17" max="17" width="5.5703125" customWidth="1"/>
    <col min="18" max="18" width="6.140625" customWidth="1"/>
    <col min="19" max="19" width="5.28515625" customWidth="1"/>
    <col min="20" max="20" width="4.28515625" customWidth="1"/>
    <col min="21" max="21" width="3.7109375" customWidth="1"/>
    <col min="22" max="22" width="5.42578125" customWidth="1"/>
    <col min="23" max="23" width="5.140625" customWidth="1"/>
    <col min="24" max="24" width="3.7109375" customWidth="1"/>
    <col min="25" max="25" width="4" customWidth="1"/>
    <col min="26" max="26" width="4.85546875" customWidth="1"/>
    <col min="27" max="27" width="3.7109375" customWidth="1"/>
    <col min="28" max="28" width="4.42578125" customWidth="1"/>
    <col min="29" max="29" width="3" customWidth="1"/>
    <col min="30" max="30" width="3.5703125" customWidth="1"/>
    <col min="31" max="31" width="5" customWidth="1"/>
    <col min="32" max="32" width="2.7109375" customWidth="1"/>
    <col min="33" max="33" width="3.140625" customWidth="1"/>
    <col min="34" max="34" width="3.85546875" customWidth="1"/>
    <col min="35" max="35" width="3.28515625" customWidth="1"/>
    <col min="36" max="36" width="5" customWidth="1"/>
    <col min="37" max="37" width="5.140625" customWidth="1"/>
    <col min="38" max="38" width="5.28515625" customWidth="1"/>
    <col min="39" max="39" width="4.140625" customWidth="1"/>
  </cols>
  <sheetData>
    <row r="1" spans="2:39" ht="33" customHeight="1">
      <c r="B1" s="91" t="s">
        <v>315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2:39" ht="30" customHeight="1">
      <c r="B2" s="123" t="s">
        <v>101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2:39" ht="37.5" customHeight="1">
      <c r="B3" s="105" t="s">
        <v>0</v>
      </c>
      <c r="C3" s="106" t="s">
        <v>1</v>
      </c>
      <c r="D3" s="105" t="s">
        <v>2</v>
      </c>
      <c r="E3" s="105"/>
      <c r="F3" s="105"/>
      <c r="G3" s="105"/>
      <c r="H3" s="108" t="s">
        <v>6</v>
      </c>
      <c r="I3" s="109"/>
      <c r="J3" s="109"/>
      <c r="K3" s="110"/>
      <c r="L3" s="111" t="s">
        <v>7</v>
      </c>
      <c r="M3" s="111" t="s">
        <v>8</v>
      </c>
      <c r="N3" s="108" t="s">
        <v>9</v>
      </c>
      <c r="O3" s="109"/>
      <c r="P3" s="108" t="s">
        <v>10</v>
      </c>
      <c r="Q3" s="110"/>
      <c r="R3" s="105" t="s">
        <v>11</v>
      </c>
      <c r="S3" s="105"/>
      <c r="T3" s="102" t="s">
        <v>13</v>
      </c>
      <c r="U3" s="102" t="s">
        <v>14</v>
      </c>
      <c r="V3" s="92" t="s">
        <v>15</v>
      </c>
      <c r="W3" s="92" t="s">
        <v>16</v>
      </c>
      <c r="X3" s="118" t="s">
        <v>17</v>
      </c>
      <c r="Y3" s="118" t="s">
        <v>18</v>
      </c>
      <c r="Z3" s="117" t="s">
        <v>93</v>
      </c>
      <c r="AA3" s="117" t="s">
        <v>24</v>
      </c>
      <c r="AB3" s="117" t="s">
        <v>20</v>
      </c>
      <c r="AC3" s="118" t="s">
        <v>21</v>
      </c>
      <c r="AD3" s="118" t="s">
        <v>22</v>
      </c>
      <c r="AE3" s="117" t="s">
        <v>23</v>
      </c>
      <c r="AF3" s="117" t="s">
        <v>25</v>
      </c>
      <c r="AG3" s="117" t="s">
        <v>26</v>
      </c>
      <c r="AH3" s="117" t="s">
        <v>27</v>
      </c>
      <c r="AI3" s="117" t="s">
        <v>31</v>
      </c>
      <c r="AJ3" s="113" t="s">
        <v>110</v>
      </c>
      <c r="AK3" s="113" t="s">
        <v>41</v>
      </c>
      <c r="AL3" s="113" t="s">
        <v>43</v>
      </c>
      <c r="AM3" s="113" t="s">
        <v>109</v>
      </c>
    </row>
    <row r="4" spans="2:39" ht="30.75" customHeight="1">
      <c r="B4" s="105"/>
      <c r="C4" s="107"/>
      <c r="D4" s="4" t="s">
        <v>3</v>
      </c>
      <c r="E4" s="10" t="s">
        <v>48</v>
      </c>
      <c r="F4" s="5" t="s">
        <v>5</v>
      </c>
      <c r="G4" s="5" t="s">
        <v>4</v>
      </c>
      <c r="H4" s="4" t="s">
        <v>3</v>
      </c>
      <c r="I4" s="4" t="s">
        <v>51</v>
      </c>
      <c r="J4" s="5" t="s">
        <v>5</v>
      </c>
      <c r="K4" s="5" t="s">
        <v>4</v>
      </c>
      <c r="L4" s="112"/>
      <c r="M4" s="112"/>
      <c r="N4" s="5" t="s">
        <v>3</v>
      </c>
      <c r="O4" s="5" t="s">
        <v>5</v>
      </c>
      <c r="P4" s="5" t="s">
        <v>3</v>
      </c>
      <c r="Q4" s="5" t="s">
        <v>5</v>
      </c>
      <c r="R4" s="4" t="s">
        <v>3</v>
      </c>
      <c r="S4" s="6" t="s">
        <v>12</v>
      </c>
      <c r="T4" s="103"/>
      <c r="U4" s="103"/>
      <c r="V4" s="93"/>
      <c r="W4" s="93"/>
      <c r="X4" s="118"/>
      <c r="Y4" s="118"/>
      <c r="Z4" s="117"/>
      <c r="AA4" s="117"/>
      <c r="AB4" s="117"/>
      <c r="AC4" s="118"/>
      <c r="AD4" s="118"/>
      <c r="AE4" s="117"/>
      <c r="AF4" s="117"/>
      <c r="AG4" s="117"/>
      <c r="AH4" s="117"/>
      <c r="AI4" s="92"/>
      <c r="AJ4" s="113"/>
      <c r="AK4" s="113"/>
      <c r="AL4" s="113"/>
      <c r="AM4" s="113"/>
    </row>
    <row r="5" spans="2:39" ht="20.100000000000001" customHeight="1">
      <c r="B5" s="2">
        <v>1</v>
      </c>
      <c r="C5" s="2" t="s">
        <v>84</v>
      </c>
      <c r="D5" s="2">
        <v>1</v>
      </c>
      <c r="E5" s="2"/>
      <c r="F5" s="2"/>
      <c r="G5" s="2"/>
      <c r="H5" s="2">
        <v>1</v>
      </c>
      <c r="I5" s="2"/>
      <c r="J5" s="2"/>
      <c r="K5" s="2"/>
      <c r="L5" s="2">
        <v>10</v>
      </c>
      <c r="M5" s="2">
        <v>10</v>
      </c>
      <c r="N5" s="2"/>
      <c r="O5" s="2"/>
      <c r="P5" s="2"/>
      <c r="Q5" s="2"/>
      <c r="R5" s="2">
        <v>2</v>
      </c>
      <c r="S5" s="2"/>
      <c r="T5" s="2">
        <v>3</v>
      </c>
      <c r="U5" s="2">
        <v>2</v>
      </c>
      <c r="V5" s="2">
        <v>1</v>
      </c>
      <c r="W5" s="2">
        <v>1</v>
      </c>
      <c r="X5" s="2"/>
      <c r="Y5" s="2"/>
      <c r="Z5" s="2"/>
      <c r="AA5" s="2"/>
      <c r="AB5" s="2"/>
      <c r="AC5" s="2"/>
      <c r="AD5" s="2"/>
      <c r="AE5" s="2">
        <v>1</v>
      </c>
      <c r="AF5" s="2"/>
      <c r="AG5" s="2"/>
      <c r="AH5" s="2">
        <v>4</v>
      </c>
      <c r="AI5" s="2"/>
      <c r="AJ5" s="8"/>
      <c r="AK5" s="2"/>
      <c r="AL5" s="2"/>
      <c r="AM5" s="2"/>
    </row>
    <row r="6" spans="2:39" ht="20.100000000000001" customHeight="1">
      <c r="B6" s="2">
        <v>2</v>
      </c>
      <c r="C6" s="2" t="s">
        <v>85</v>
      </c>
      <c r="D6" s="2"/>
      <c r="E6" s="2"/>
      <c r="F6" s="2"/>
      <c r="G6" s="2"/>
      <c r="H6" s="2">
        <v>1</v>
      </c>
      <c r="I6" s="2"/>
      <c r="J6" s="2"/>
      <c r="K6" s="2"/>
      <c r="L6" s="2">
        <v>5</v>
      </c>
      <c r="M6" s="2">
        <v>6</v>
      </c>
      <c r="N6" s="2"/>
      <c r="O6" s="2"/>
      <c r="P6" s="2"/>
      <c r="Q6" s="2"/>
      <c r="R6" s="2">
        <v>1</v>
      </c>
      <c r="S6" s="2"/>
      <c r="T6" s="2">
        <v>3</v>
      </c>
      <c r="U6" s="2">
        <v>2</v>
      </c>
      <c r="V6" s="2">
        <v>1</v>
      </c>
      <c r="W6" s="2">
        <v>1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8"/>
      <c r="AK6" s="2"/>
      <c r="AL6" s="2"/>
      <c r="AM6" s="2"/>
    </row>
    <row r="7" spans="2:39" ht="20.100000000000001" customHeight="1">
      <c r="B7" s="2">
        <v>3</v>
      </c>
      <c r="C7" s="2" t="s">
        <v>86</v>
      </c>
      <c r="D7" s="2"/>
      <c r="E7" s="2"/>
      <c r="F7" s="2"/>
      <c r="G7" s="2"/>
      <c r="H7" s="2"/>
      <c r="I7" s="2"/>
      <c r="J7" s="2"/>
      <c r="K7" s="2">
        <v>1</v>
      </c>
      <c r="L7" s="2">
        <v>14</v>
      </c>
      <c r="M7" s="2">
        <v>14</v>
      </c>
      <c r="N7" s="2"/>
      <c r="O7" s="2"/>
      <c r="P7" s="2"/>
      <c r="Q7" s="2"/>
      <c r="R7" s="2"/>
      <c r="S7" s="2">
        <v>1</v>
      </c>
      <c r="T7" s="2">
        <v>6</v>
      </c>
      <c r="U7" s="2">
        <v>3</v>
      </c>
      <c r="V7" s="2"/>
      <c r="W7" s="2">
        <v>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8"/>
      <c r="AK7" s="2"/>
      <c r="AL7" s="2"/>
      <c r="AM7" s="2"/>
    </row>
    <row r="8" spans="2:39" ht="20.100000000000001" customHeight="1">
      <c r="B8" s="2">
        <v>4</v>
      </c>
      <c r="C8" s="2" t="s">
        <v>87</v>
      </c>
      <c r="D8" s="2">
        <v>1</v>
      </c>
      <c r="E8" s="2"/>
      <c r="F8" s="2"/>
      <c r="G8" s="2"/>
      <c r="H8" s="2"/>
      <c r="I8" s="2"/>
      <c r="J8" s="2"/>
      <c r="K8" s="2">
        <v>1</v>
      </c>
      <c r="L8" s="2">
        <v>10</v>
      </c>
      <c r="M8" s="2">
        <v>10</v>
      </c>
      <c r="N8" s="2"/>
      <c r="O8" s="2"/>
      <c r="P8" s="2"/>
      <c r="Q8" s="2"/>
      <c r="R8" s="2"/>
      <c r="S8" s="2">
        <v>1</v>
      </c>
      <c r="T8" s="2">
        <v>3</v>
      </c>
      <c r="U8" s="2">
        <v>2</v>
      </c>
      <c r="V8" s="2"/>
      <c r="W8" s="2">
        <v>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"/>
      <c r="AK8" s="2"/>
      <c r="AL8" s="2"/>
      <c r="AM8" s="2"/>
    </row>
    <row r="9" spans="2:39" ht="20.100000000000001" customHeight="1">
      <c r="B9" s="2">
        <v>5</v>
      </c>
      <c r="C9" s="2" t="s">
        <v>88</v>
      </c>
      <c r="D9" s="2">
        <v>1</v>
      </c>
      <c r="E9" s="2"/>
      <c r="F9" s="2"/>
      <c r="G9" s="2"/>
      <c r="H9" s="2"/>
      <c r="I9" s="2"/>
      <c r="J9" s="2"/>
      <c r="K9" s="2">
        <v>1</v>
      </c>
      <c r="L9" s="2">
        <v>14</v>
      </c>
      <c r="M9" s="2">
        <v>14</v>
      </c>
      <c r="N9" s="2"/>
      <c r="O9" s="2"/>
      <c r="P9" s="2"/>
      <c r="Q9" s="2"/>
      <c r="R9" s="2"/>
      <c r="S9" s="2">
        <v>1</v>
      </c>
      <c r="T9" s="2">
        <v>4</v>
      </c>
      <c r="U9" s="2">
        <v>2</v>
      </c>
      <c r="V9" s="2"/>
      <c r="W9" s="2">
        <v>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8"/>
      <c r="AK9" s="2"/>
      <c r="AL9" s="2"/>
      <c r="AM9" s="2"/>
    </row>
    <row r="10" spans="2:39" ht="20.100000000000001" customHeight="1">
      <c r="B10" s="2">
        <v>6</v>
      </c>
      <c r="C10" s="2" t="s">
        <v>89</v>
      </c>
      <c r="D10" s="2">
        <v>1</v>
      </c>
      <c r="E10" s="2"/>
      <c r="F10" s="2"/>
      <c r="G10" s="2"/>
      <c r="H10" s="2"/>
      <c r="I10" s="2"/>
      <c r="J10" s="2"/>
      <c r="K10" s="2">
        <v>1</v>
      </c>
      <c r="L10" s="2">
        <v>10</v>
      </c>
      <c r="M10" s="2">
        <v>10</v>
      </c>
      <c r="N10" s="2"/>
      <c r="O10" s="2"/>
      <c r="P10" s="2"/>
      <c r="Q10" s="2"/>
      <c r="R10" s="2"/>
      <c r="S10" s="2">
        <v>1</v>
      </c>
      <c r="T10" s="2">
        <v>4</v>
      </c>
      <c r="U10" s="2">
        <v>2</v>
      </c>
      <c r="V10" s="2"/>
      <c r="W10" s="2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8"/>
      <c r="AK10" s="2"/>
      <c r="AL10" s="2"/>
      <c r="AM10" s="2"/>
    </row>
    <row r="11" spans="2:39" ht="20.100000000000001" customHeight="1">
      <c r="B11" s="2">
        <v>7</v>
      </c>
      <c r="C11" s="2" t="s">
        <v>90</v>
      </c>
      <c r="D11" s="2">
        <v>1</v>
      </c>
      <c r="E11" s="2"/>
      <c r="F11" s="2"/>
      <c r="G11" s="2"/>
      <c r="H11" s="2">
        <v>1</v>
      </c>
      <c r="I11" s="2"/>
      <c r="J11" s="2"/>
      <c r="K11" s="2">
        <v>1</v>
      </c>
      <c r="L11" s="2">
        <v>11</v>
      </c>
      <c r="M11" s="2">
        <v>10</v>
      </c>
      <c r="N11" s="2"/>
      <c r="O11" s="2"/>
      <c r="P11" s="2"/>
      <c r="Q11" s="2"/>
      <c r="R11" s="2"/>
      <c r="S11" s="2">
        <v>1</v>
      </c>
      <c r="T11" s="2">
        <v>4</v>
      </c>
      <c r="U11" s="2">
        <v>2</v>
      </c>
      <c r="V11" s="2"/>
      <c r="W11" s="2">
        <v>1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"/>
      <c r="AK11" s="2"/>
      <c r="AL11" s="2"/>
      <c r="AM11" s="2"/>
    </row>
    <row r="12" spans="2:39" ht="20.100000000000001" customHeight="1">
      <c r="B12" s="2">
        <v>8</v>
      </c>
      <c r="C12" s="2" t="s">
        <v>91</v>
      </c>
      <c r="D12" s="2">
        <v>13</v>
      </c>
      <c r="E12" s="2"/>
      <c r="F12" s="2"/>
      <c r="G12" s="2"/>
      <c r="H12" s="2">
        <v>19</v>
      </c>
      <c r="I12" s="2"/>
      <c r="J12" s="2"/>
      <c r="K12" s="2"/>
      <c r="L12" s="2"/>
      <c r="M12" s="2"/>
      <c r="N12" s="2"/>
      <c r="O12" s="2">
        <v>4</v>
      </c>
      <c r="P12" s="2">
        <v>2</v>
      </c>
      <c r="Q12" s="2"/>
      <c r="R12" s="2"/>
      <c r="S12" s="2"/>
      <c r="T12" s="2">
        <v>6</v>
      </c>
      <c r="U12" s="2">
        <v>2</v>
      </c>
      <c r="V12" s="2"/>
      <c r="W12" s="2">
        <v>1</v>
      </c>
      <c r="X12" s="2">
        <v>1</v>
      </c>
      <c r="Y12" s="2"/>
      <c r="Z12" s="2"/>
      <c r="AA12" s="2"/>
      <c r="AB12" s="2"/>
      <c r="AC12" s="2"/>
      <c r="AD12" s="2"/>
      <c r="AE12" s="2"/>
      <c r="AF12" s="2"/>
      <c r="AG12" s="2"/>
      <c r="AH12" s="2">
        <v>1</v>
      </c>
      <c r="AI12" s="2"/>
      <c r="AJ12" s="8"/>
      <c r="AK12" s="2"/>
      <c r="AL12" s="2"/>
      <c r="AM12" s="2"/>
    </row>
    <row r="13" spans="2:39" ht="20.100000000000001" customHeight="1">
      <c r="B13" s="2">
        <v>9</v>
      </c>
      <c r="C13" s="2" t="s">
        <v>92</v>
      </c>
      <c r="D13" s="2">
        <v>7</v>
      </c>
      <c r="E13" s="2"/>
      <c r="F13" s="2"/>
      <c r="G13" s="2"/>
      <c r="H13" s="2">
        <v>8</v>
      </c>
      <c r="I13" s="2"/>
      <c r="J13" s="2"/>
      <c r="K13" s="2"/>
      <c r="L13" s="2">
        <v>1</v>
      </c>
      <c r="M13" s="2">
        <v>1</v>
      </c>
      <c r="N13" s="2">
        <v>2</v>
      </c>
      <c r="O13" s="2">
        <v>6</v>
      </c>
      <c r="P13" s="2"/>
      <c r="Q13" s="2">
        <v>1</v>
      </c>
      <c r="R13" s="2">
        <v>1</v>
      </c>
      <c r="S13" s="2"/>
      <c r="T13" s="2">
        <v>4</v>
      </c>
      <c r="U13" s="2">
        <v>3</v>
      </c>
      <c r="V13" s="2"/>
      <c r="W13" s="2"/>
      <c r="X13" s="2">
        <v>1</v>
      </c>
      <c r="Y13" s="2">
        <v>7</v>
      </c>
      <c r="Z13" s="2">
        <v>4</v>
      </c>
      <c r="AA13" s="2">
        <v>1</v>
      </c>
      <c r="AB13" s="2"/>
      <c r="AC13" s="2"/>
      <c r="AD13" s="2"/>
      <c r="AE13" s="2"/>
      <c r="AF13" s="2">
        <v>1</v>
      </c>
      <c r="AG13" s="2">
        <v>1</v>
      </c>
      <c r="AH13" s="2"/>
      <c r="AI13" s="2"/>
      <c r="AJ13" s="8"/>
      <c r="AK13" s="2"/>
      <c r="AL13" s="2"/>
      <c r="AM13" s="2"/>
    </row>
    <row r="14" spans="2:39" ht="20.100000000000001" customHeight="1">
      <c r="B14" s="2">
        <v>10</v>
      </c>
      <c r="C14" s="2" t="s">
        <v>94</v>
      </c>
      <c r="D14" s="2">
        <v>4</v>
      </c>
      <c r="E14" s="2"/>
      <c r="F14" s="2"/>
      <c r="G14" s="2"/>
      <c r="H14" s="2">
        <v>1</v>
      </c>
      <c r="I14" s="2"/>
      <c r="J14" s="2">
        <v>20</v>
      </c>
      <c r="K14" s="2">
        <v>22</v>
      </c>
      <c r="L14" s="2"/>
      <c r="M14" s="2"/>
      <c r="N14" s="2"/>
      <c r="O14" s="2"/>
      <c r="P14" s="2"/>
      <c r="Q14" s="2"/>
      <c r="R14" s="2"/>
      <c r="S14" s="2">
        <v>1</v>
      </c>
      <c r="T14" s="2">
        <v>5</v>
      </c>
      <c r="U14" s="2">
        <v>5</v>
      </c>
      <c r="V14" s="2">
        <v>1</v>
      </c>
      <c r="W14" s="2">
        <v>1</v>
      </c>
      <c r="X14" s="2"/>
      <c r="Y14" s="2">
        <v>13</v>
      </c>
      <c r="Z14" s="2">
        <v>14</v>
      </c>
      <c r="AA14" s="2"/>
      <c r="AB14" s="2"/>
      <c r="AC14" s="2"/>
      <c r="AD14" s="2"/>
      <c r="AE14" s="2">
        <v>1</v>
      </c>
      <c r="AF14" s="2"/>
      <c r="AG14" s="2"/>
      <c r="AH14" s="2"/>
      <c r="AI14" s="2"/>
      <c r="AJ14" s="8"/>
      <c r="AK14" s="2"/>
      <c r="AL14" s="2"/>
      <c r="AM14" s="2"/>
    </row>
    <row r="15" spans="2:39" ht="20.100000000000001" customHeight="1">
      <c r="B15" s="2">
        <v>11</v>
      </c>
      <c r="C15" s="2" t="s">
        <v>95</v>
      </c>
      <c r="D15" s="2">
        <v>8</v>
      </c>
      <c r="E15" s="2"/>
      <c r="F15" s="2"/>
      <c r="G15" s="2"/>
      <c r="H15" s="2">
        <v>10</v>
      </c>
      <c r="I15" s="2"/>
      <c r="J15" s="2">
        <v>2</v>
      </c>
      <c r="K15" s="2">
        <v>6</v>
      </c>
      <c r="L15" s="2"/>
      <c r="M15" s="2"/>
      <c r="N15" s="2">
        <v>1</v>
      </c>
      <c r="O15" s="2">
        <v>3</v>
      </c>
      <c r="P15" s="2">
        <v>2</v>
      </c>
      <c r="Q15" s="2"/>
      <c r="R15" s="2"/>
      <c r="S15" s="2"/>
      <c r="T15" s="2">
        <v>2</v>
      </c>
      <c r="U15" s="2">
        <v>3</v>
      </c>
      <c r="V15" s="2"/>
      <c r="W15" s="2">
        <v>1</v>
      </c>
      <c r="X15" s="2"/>
      <c r="Y15" s="2">
        <v>2</v>
      </c>
      <c r="Z15" s="2">
        <v>2</v>
      </c>
      <c r="AA15" s="2">
        <v>2</v>
      </c>
      <c r="AB15" s="2"/>
      <c r="AC15" s="2"/>
      <c r="AD15" s="2"/>
      <c r="AE15" s="2"/>
      <c r="AF15" s="2"/>
      <c r="AG15" s="2"/>
      <c r="AH15" s="2">
        <v>1</v>
      </c>
      <c r="AI15" s="2"/>
      <c r="AJ15" s="8"/>
      <c r="AK15" s="2"/>
      <c r="AL15" s="2"/>
      <c r="AM15" s="2"/>
    </row>
    <row r="16" spans="2:39" ht="20.100000000000001" customHeight="1">
      <c r="B16" s="2">
        <v>12</v>
      </c>
      <c r="C16" s="2" t="s">
        <v>96</v>
      </c>
      <c r="D16" s="2"/>
      <c r="E16" s="2"/>
      <c r="F16" s="2"/>
      <c r="G16" s="2"/>
      <c r="H16" s="2"/>
      <c r="I16" s="2"/>
      <c r="J16" s="2">
        <v>2</v>
      </c>
      <c r="K16" s="2">
        <v>2</v>
      </c>
      <c r="L16" s="2">
        <v>8</v>
      </c>
      <c r="M16" s="2">
        <v>9</v>
      </c>
      <c r="N16" s="2"/>
      <c r="O16" s="2"/>
      <c r="P16" s="2"/>
      <c r="Q16" s="2"/>
      <c r="R16" s="2">
        <v>1</v>
      </c>
      <c r="S16" s="2"/>
      <c r="T16" s="2">
        <v>3</v>
      </c>
      <c r="U16" s="2">
        <v>2</v>
      </c>
      <c r="V16" s="2">
        <v>1</v>
      </c>
      <c r="W16" s="2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8"/>
      <c r="AK16" s="2"/>
      <c r="AL16" s="2"/>
      <c r="AM16" s="2"/>
    </row>
    <row r="17" spans="2:39" ht="20.100000000000001" customHeight="1">
      <c r="B17" s="2">
        <v>13</v>
      </c>
      <c r="C17" s="2" t="s">
        <v>97</v>
      </c>
      <c r="D17" s="2"/>
      <c r="E17" s="2"/>
      <c r="F17" s="2"/>
      <c r="G17" s="2"/>
      <c r="H17" s="2">
        <v>1</v>
      </c>
      <c r="I17" s="2"/>
      <c r="J17" s="2"/>
      <c r="K17" s="2">
        <v>1</v>
      </c>
      <c r="L17" s="2">
        <v>18</v>
      </c>
      <c r="M17" s="2">
        <v>18</v>
      </c>
      <c r="N17" s="2">
        <v>1</v>
      </c>
      <c r="O17" s="2"/>
      <c r="P17" s="2"/>
      <c r="Q17" s="2"/>
      <c r="R17" s="2"/>
      <c r="S17" s="2"/>
      <c r="T17" s="2">
        <v>4</v>
      </c>
      <c r="U17" s="2">
        <v>2</v>
      </c>
      <c r="V17" s="2">
        <v>1</v>
      </c>
      <c r="W17" s="2">
        <v>1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8"/>
      <c r="AK17" s="2"/>
      <c r="AL17" s="2"/>
      <c r="AM17" s="2"/>
    </row>
    <row r="18" spans="2:39" ht="20.100000000000001" customHeight="1">
      <c r="B18" s="2">
        <v>14</v>
      </c>
      <c r="C18" s="2" t="s">
        <v>98</v>
      </c>
      <c r="D18" s="2">
        <v>3</v>
      </c>
      <c r="E18" s="2"/>
      <c r="F18" s="2"/>
      <c r="G18" s="2"/>
      <c r="H18" s="2"/>
      <c r="I18" s="2"/>
      <c r="J18" s="2"/>
      <c r="K18" s="2">
        <v>1</v>
      </c>
      <c r="L18" s="2">
        <v>13</v>
      </c>
      <c r="M18" s="2">
        <v>13</v>
      </c>
      <c r="N18" s="2"/>
      <c r="O18" s="2"/>
      <c r="P18" s="2"/>
      <c r="Q18" s="2"/>
      <c r="R18" s="2">
        <v>2</v>
      </c>
      <c r="S18" s="2"/>
      <c r="T18" s="2">
        <v>5</v>
      </c>
      <c r="U18" s="2">
        <v>2</v>
      </c>
      <c r="V18" s="2"/>
      <c r="W18" s="2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v>1</v>
      </c>
      <c r="AI18" s="2"/>
      <c r="AJ18" s="8"/>
      <c r="AK18" s="2"/>
      <c r="AL18" s="2"/>
      <c r="AM18" s="2"/>
    </row>
    <row r="19" spans="2:39" ht="31.5" customHeight="1">
      <c r="B19" s="2">
        <v>15</v>
      </c>
      <c r="C19" s="14" t="s">
        <v>99</v>
      </c>
      <c r="D19" s="2">
        <v>10</v>
      </c>
      <c r="E19" s="2"/>
      <c r="F19" s="2"/>
      <c r="G19" s="2"/>
      <c r="H19" s="2">
        <v>17</v>
      </c>
      <c r="I19" s="2"/>
      <c r="J19" s="2"/>
      <c r="K19" s="2">
        <v>3</v>
      </c>
      <c r="L19" s="2">
        <v>1</v>
      </c>
      <c r="M19" s="2">
        <v>1</v>
      </c>
      <c r="N19" s="2">
        <v>1</v>
      </c>
      <c r="O19" s="2">
        <v>3</v>
      </c>
      <c r="P19" s="2">
        <v>1</v>
      </c>
      <c r="Q19" s="2">
        <v>2</v>
      </c>
      <c r="R19" s="2"/>
      <c r="S19" s="2"/>
      <c r="T19" s="2">
        <v>5</v>
      </c>
      <c r="U19" s="2">
        <v>6</v>
      </c>
      <c r="V19" s="2"/>
      <c r="W19" s="2">
        <v>1</v>
      </c>
      <c r="X19" s="2">
        <v>2</v>
      </c>
      <c r="Y19" s="2">
        <v>2</v>
      </c>
      <c r="Z19" s="2">
        <v>3</v>
      </c>
      <c r="AA19" s="2">
        <v>1</v>
      </c>
      <c r="AB19" s="2"/>
      <c r="AC19" s="2"/>
      <c r="AD19" s="2"/>
      <c r="AE19" s="2"/>
      <c r="AF19" s="2"/>
      <c r="AG19" s="2">
        <v>1</v>
      </c>
      <c r="AH19" s="2">
        <v>1</v>
      </c>
      <c r="AI19" s="2"/>
      <c r="AJ19" s="8"/>
      <c r="AK19" s="2"/>
      <c r="AL19" s="2"/>
      <c r="AM19" s="2"/>
    </row>
    <row r="20" spans="2:39" ht="20.100000000000001" customHeight="1">
      <c r="B20" s="2">
        <v>16</v>
      </c>
      <c r="C20" s="2" t="s">
        <v>100</v>
      </c>
      <c r="D20" s="2">
        <v>8</v>
      </c>
      <c r="E20" s="2"/>
      <c r="F20" s="2">
        <v>2</v>
      </c>
      <c r="G20" s="2"/>
      <c r="H20" s="2">
        <v>8</v>
      </c>
      <c r="I20" s="2"/>
      <c r="J20" s="2">
        <v>1</v>
      </c>
      <c r="K20" s="2"/>
      <c r="L20" s="2"/>
      <c r="M20" s="2"/>
      <c r="N20" s="2"/>
      <c r="O20" s="2">
        <v>5</v>
      </c>
      <c r="P20" s="2"/>
      <c r="Q20" s="2">
        <v>2</v>
      </c>
      <c r="R20" s="2"/>
      <c r="S20" s="2"/>
      <c r="T20" s="2">
        <v>5</v>
      </c>
      <c r="U20" s="2">
        <v>4</v>
      </c>
      <c r="V20" s="2"/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/>
      <c r="AC20" s="2"/>
      <c r="AD20" s="2"/>
      <c r="AE20" s="2"/>
      <c r="AF20" s="2">
        <v>1</v>
      </c>
      <c r="AG20" s="2">
        <v>1</v>
      </c>
      <c r="AH20" s="2">
        <v>2</v>
      </c>
      <c r="AI20" s="2"/>
      <c r="AJ20" s="8"/>
      <c r="AK20" s="2"/>
      <c r="AL20" s="2"/>
      <c r="AM20" s="2"/>
    </row>
    <row r="21" spans="2:39" ht="20.100000000000001" customHeight="1">
      <c r="B21" s="2">
        <v>17</v>
      </c>
      <c r="C21" s="2" t="s">
        <v>103</v>
      </c>
      <c r="D21" s="2">
        <v>13</v>
      </c>
      <c r="E21" s="2">
        <v>6</v>
      </c>
      <c r="F21" s="2"/>
      <c r="G21" s="2"/>
      <c r="H21" s="2">
        <v>2</v>
      </c>
      <c r="I21" s="2"/>
      <c r="J21" s="2"/>
      <c r="K21" s="2">
        <v>13</v>
      </c>
      <c r="L21" s="2"/>
      <c r="M21" s="2"/>
      <c r="N21" s="2"/>
      <c r="O21" s="2"/>
      <c r="P21" s="2"/>
      <c r="Q21" s="2"/>
      <c r="R21" s="2">
        <v>1</v>
      </c>
      <c r="S21" s="2"/>
      <c r="T21" s="2">
        <v>6</v>
      </c>
      <c r="U21" s="2">
        <v>3</v>
      </c>
      <c r="V21" s="2">
        <v>1</v>
      </c>
      <c r="W21" s="2">
        <v>1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v>1</v>
      </c>
      <c r="AI21" s="2"/>
      <c r="AJ21" s="8"/>
      <c r="AK21" s="2"/>
      <c r="AL21" s="2"/>
      <c r="AM21" s="2"/>
    </row>
    <row r="22" spans="2:39" ht="20.100000000000001" customHeight="1">
      <c r="B22" s="2">
        <v>18</v>
      </c>
      <c r="C22" s="2" t="s">
        <v>104</v>
      </c>
      <c r="D22" s="2">
        <v>11</v>
      </c>
      <c r="E22" s="2"/>
      <c r="F22" s="2"/>
      <c r="G22" s="2"/>
      <c r="H22" s="2">
        <v>1</v>
      </c>
      <c r="I22" s="2"/>
      <c r="J22" s="2">
        <v>1</v>
      </c>
      <c r="K22" s="2">
        <v>11</v>
      </c>
      <c r="L22" s="2">
        <v>4</v>
      </c>
      <c r="M22" s="2">
        <v>4</v>
      </c>
      <c r="N22" s="2"/>
      <c r="O22" s="2"/>
      <c r="P22" s="2"/>
      <c r="Q22" s="2"/>
      <c r="R22" s="2">
        <v>1</v>
      </c>
      <c r="S22" s="2"/>
      <c r="T22" s="2">
        <v>3</v>
      </c>
      <c r="U22" s="2">
        <v>2</v>
      </c>
      <c r="V22" s="2">
        <v>1</v>
      </c>
      <c r="W22" s="2">
        <v>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8"/>
      <c r="AK22" s="2"/>
      <c r="AL22" s="2"/>
      <c r="AM22" s="2"/>
    </row>
    <row r="23" spans="2:39" ht="20.100000000000001" customHeight="1">
      <c r="B23" s="2">
        <v>19</v>
      </c>
      <c r="C23" s="2" t="s">
        <v>105</v>
      </c>
      <c r="D23" s="2">
        <v>3</v>
      </c>
      <c r="E23" s="2">
        <v>6</v>
      </c>
      <c r="F23" s="2"/>
      <c r="G23" s="2"/>
      <c r="H23" s="2"/>
      <c r="I23" s="2"/>
      <c r="J23" s="2">
        <v>1</v>
      </c>
      <c r="K23" s="2"/>
      <c r="L23" s="2">
        <v>1</v>
      </c>
      <c r="M23" s="2">
        <v>3</v>
      </c>
      <c r="N23" s="2">
        <v>3</v>
      </c>
      <c r="O23" s="2"/>
      <c r="P23" s="2">
        <v>3</v>
      </c>
      <c r="Q23" s="2"/>
      <c r="R23" s="2"/>
      <c r="S23" s="2">
        <v>1</v>
      </c>
      <c r="T23" s="2">
        <v>6</v>
      </c>
      <c r="U23" s="2">
        <v>3</v>
      </c>
      <c r="V23" s="2"/>
      <c r="W23" s="2">
        <v>1</v>
      </c>
      <c r="X23" s="2">
        <v>13</v>
      </c>
      <c r="Y23" s="2"/>
      <c r="Z23" s="2"/>
      <c r="AA23" s="2"/>
      <c r="AB23" s="2">
        <v>1</v>
      </c>
      <c r="AC23" s="2">
        <v>2</v>
      </c>
      <c r="AD23" s="2"/>
      <c r="AE23" s="2"/>
      <c r="AF23" s="2"/>
      <c r="AG23" s="2"/>
      <c r="AH23" s="2"/>
      <c r="AI23" s="2"/>
      <c r="AJ23" s="8"/>
      <c r="AK23" s="2"/>
      <c r="AL23" s="2"/>
      <c r="AM23" s="2"/>
    </row>
    <row r="24" spans="2:39" ht="20.100000000000001" customHeight="1">
      <c r="B24" s="2">
        <v>20</v>
      </c>
      <c r="C24" s="2" t="s">
        <v>106</v>
      </c>
      <c r="D24" s="2">
        <v>7</v>
      </c>
      <c r="E24" s="2">
        <v>10</v>
      </c>
      <c r="F24" s="2"/>
      <c r="G24" s="2"/>
      <c r="H24" s="2">
        <v>5</v>
      </c>
      <c r="I24" s="2"/>
      <c r="J24" s="2"/>
      <c r="K24" s="2"/>
      <c r="L24" s="2">
        <v>2</v>
      </c>
      <c r="M24" s="2"/>
      <c r="N24" s="2"/>
      <c r="O24" s="2">
        <v>1</v>
      </c>
      <c r="P24" s="2">
        <v>2</v>
      </c>
      <c r="Q24" s="2"/>
      <c r="R24" s="2"/>
      <c r="S24" s="2">
        <v>1</v>
      </c>
      <c r="T24" s="2">
        <v>7</v>
      </c>
      <c r="U24" s="2">
        <v>11</v>
      </c>
      <c r="V24" s="2"/>
      <c r="W24" s="2">
        <v>1</v>
      </c>
      <c r="X24" s="2">
        <v>20</v>
      </c>
      <c r="Y24" s="2">
        <v>4</v>
      </c>
      <c r="Z24" s="2">
        <v>4</v>
      </c>
      <c r="AA24" s="2"/>
      <c r="AB24" s="2">
        <v>1</v>
      </c>
      <c r="AC24" s="2">
        <v>2</v>
      </c>
      <c r="AD24" s="2"/>
      <c r="AE24" s="2"/>
      <c r="AF24" s="2"/>
      <c r="AG24" s="2"/>
      <c r="AH24" s="2"/>
      <c r="AI24" s="2"/>
      <c r="AJ24" s="8"/>
      <c r="AK24" s="2"/>
      <c r="AL24" s="2"/>
      <c r="AM24" s="2"/>
    </row>
    <row r="25" spans="2:39" ht="20.100000000000001" customHeight="1">
      <c r="B25" s="2">
        <v>21</v>
      </c>
      <c r="C25" s="2" t="s">
        <v>107</v>
      </c>
      <c r="D25" s="2">
        <v>6</v>
      </c>
      <c r="E25" s="2">
        <v>6</v>
      </c>
      <c r="F25" s="2"/>
      <c r="G25" s="2"/>
      <c r="H25" s="2">
        <v>2</v>
      </c>
      <c r="I25" s="2"/>
      <c r="J25" s="2">
        <v>4</v>
      </c>
      <c r="K25" s="2"/>
      <c r="L25" s="2">
        <v>2</v>
      </c>
      <c r="M25" s="2"/>
      <c r="N25" s="2"/>
      <c r="O25" s="2">
        <v>1</v>
      </c>
      <c r="P25" s="2"/>
      <c r="Q25" s="2"/>
      <c r="R25" s="2">
        <v>2</v>
      </c>
      <c r="S25" s="2"/>
      <c r="T25" s="2">
        <v>4</v>
      </c>
      <c r="U25" s="2">
        <v>7</v>
      </c>
      <c r="V25" s="2"/>
      <c r="W25" s="2">
        <v>1</v>
      </c>
      <c r="X25" s="2">
        <v>33</v>
      </c>
      <c r="Y25" s="2"/>
      <c r="Z25" s="2"/>
      <c r="AA25" s="2"/>
      <c r="AB25" s="2"/>
      <c r="AC25" s="2"/>
      <c r="AD25" s="2"/>
      <c r="AE25" s="2"/>
      <c r="AF25" s="2"/>
      <c r="AG25" s="2">
        <v>4</v>
      </c>
      <c r="AH25" s="2"/>
      <c r="AI25" s="2"/>
      <c r="AJ25" s="8"/>
      <c r="AK25" s="2"/>
      <c r="AL25" s="2"/>
      <c r="AM25" s="2"/>
    </row>
    <row r="26" spans="2:39" ht="20.100000000000001" customHeight="1">
      <c r="B26" s="2">
        <v>22</v>
      </c>
      <c r="C26" s="2" t="s">
        <v>108</v>
      </c>
      <c r="D26" s="2">
        <v>2</v>
      </c>
      <c r="E26" s="2">
        <v>6</v>
      </c>
      <c r="F26" s="2"/>
      <c r="G26" s="2"/>
      <c r="H26" s="2">
        <v>5</v>
      </c>
      <c r="I26" s="2"/>
      <c r="J26" s="2"/>
      <c r="K26" s="2"/>
      <c r="L26" s="2">
        <v>6</v>
      </c>
      <c r="M26" s="2"/>
      <c r="N26" s="2"/>
      <c r="O26" s="2">
        <v>1</v>
      </c>
      <c r="P26" s="2"/>
      <c r="Q26" s="2"/>
      <c r="R26" s="2"/>
      <c r="S26" s="2"/>
      <c r="T26" s="2">
        <v>8</v>
      </c>
      <c r="U26" s="2">
        <v>9</v>
      </c>
      <c r="V26" s="2"/>
      <c r="W26" s="2"/>
      <c r="X26" s="2">
        <v>3</v>
      </c>
      <c r="Y26" s="2"/>
      <c r="Z26" s="2"/>
      <c r="AA26" s="2"/>
      <c r="AB26" s="2"/>
      <c r="AC26" s="2"/>
      <c r="AD26" s="2"/>
      <c r="AE26" s="2"/>
      <c r="AF26" s="2"/>
      <c r="AG26" s="2">
        <v>1</v>
      </c>
      <c r="AH26" s="2">
        <v>1</v>
      </c>
      <c r="AI26" s="2"/>
      <c r="AJ26" s="8">
        <v>1</v>
      </c>
      <c r="AK26" s="2"/>
      <c r="AL26" s="2"/>
      <c r="AM26" s="2">
        <v>1</v>
      </c>
    </row>
    <row r="27" spans="2:39" ht="20.100000000000001" customHeight="1">
      <c r="B27" s="2">
        <v>23</v>
      </c>
      <c r="C27" s="2" t="s">
        <v>102</v>
      </c>
      <c r="D27" s="2">
        <v>1</v>
      </c>
      <c r="E27" s="2"/>
      <c r="F27" s="2"/>
      <c r="G27" s="2"/>
      <c r="H27" s="2">
        <v>2</v>
      </c>
      <c r="I27" s="2"/>
      <c r="J27" s="2"/>
      <c r="K27" s="2"/>
      <c r="L27" s="2">
        <v>1</v>
      </c>
      <c r="M27" s="2">
        <v>1</v>
      </c>
      <c r="N27" s="2"/>
      <c r="O27" s="2"/>
      <c r="P27" s="2"/>
      <c r="Q27" s="2"/>
      <c r="R27" s="2"/>
      <c r="S27" s="2"/>
      <c r="T27" s="2">
        <v>1</v>
      </c>
      <c r="U27" s="2">
        <v>1</v>
      </c>
      <c r="V27" s="2"/>
      <c r="W27" s="2">
        <v>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8"/>
      <c r="AK27" s="2"/>
      <c r="AL27" s="2"/>
      <c r="AM27" s="2"/>
    </row>
    <row r="28" spans="2:39" ht="20.100000000000001" customHeight="1">
      <c r="B28" s="96" t="s">
        <v>44</v>
      </c>
      <c r="C28" s="97"/>
      <c r="D28" s="2">
        <f t="shared" ref="D28:AM28" si="0">SUM(D5:D27)</f>
        <v>101</v>
      </c>
      <c r="E28" s="2">
        <f t="shared" si="0"/>
        <v>34</v>
      </c>
      <c r="F28" s="2">
        <f t="shared" si="0"/>
        <v>2</v>
      </c>
      <c r="G28" s="2">
        <f t="shared" si="0"/>
        <v>0</v>
      </c>
      <c r="H28" s="2">
        <f t="shared" si="0"/>
        <v>84</v>
      </c>
      <c r="I28" s="2">
        <f t="shared" si="0"/>
        <v>0</v>
      </c>
      <c r="J28" s="2">
        <f t="shared" si="0"/>
        <v>31</v>
      </c>
      <c r="K28" s="2">
        <f t="shared" si="0"/>
        <v>64</v>
      </c>
      <c r="L28" s="2">
        <f t="shared" si="0"/>
        <v>131</v>
      </c>
      <c r="M28" s="2">
        <f t="shared" si="0"/>
        <v>124</v>
      </c>
      <c r="N28" s="2">
        <f t="shared" si="0"/>
        <v>8</v>
      </c>
      <c r="O28" s="2">
        <f t="shared" si="0"/>
        <v>24</v>
      </c>
      <c r="P28" s="2">
        <f t="shared" si="0"/>
        <v>10</v>
      </c>
      <c r="Q28" s="2">
        <f t="shared" si="0"/>
        <v>5</v>
      </c>
      <c r="R28" s="2">
        <f t="shared" si="0"/>
        <v>11</v>
      </c>
      <c r="S28" s="2">
        <f t="shared" si="0"/>
        <v>8</v>
      </c>
      <c r="T28" s="2">
        <f t="shared" si="0"/>
        <v>101</v>
      </c>
      <c r="U28" s="2">
        <f t="shared" si="0"/>
        <v>80</v>
      </c>
      <c r="V28" s="2">
        <f t="shared" si="0"/>
        <v>7</v>
      </c>
      <c r="W28" s="2">
        <f t="shared" si="0"/>
        <v>21</v>
      </c>
      <c r="X28" s="2">
        <f t="shared" si="0"/>
        <v>74</v>
      </c>
      <c r="Y28" s="2">
        <f t="shared" si="0"/>
        <v>29</v>
      </c>
      <c r="Z28" s="2">
        <f t="shared" si="0"/>
        <v>28</v>
      </c>
      <c r="AA28" s="2">
        <f t="shared" si="0"/>
        <v>5</v>
      </c>
      <c r="AB28" s="2">
        <f t="shared" si="0"/>
        <v>2</v>
      </c>
      <c r="AC28" s="2">
        <f t="shared" si="0"/>
        <v>4</v>
      </c>
      <c r="AD28" s="2">
        <f t="shared" si="0"/>
        <v>0</v>
      </c>
      <c r="AE28" s="2">
        <f t="shared" si="0"/>
        <v>2</v>
      </c>
      <c r="AF28" s="2">
        <f t="shared" si="0"/>
        <v>2</v>
      </c>
      <c r="AG28" s="2">
        <f t="shared" si="0"/>
        <v>8</v>
      </c>
      <c r="AH28" s="2">
        <f t="shared" si="0"/>
        <v>12</v>
      </c>
      <c r="AI28" s="2">
        <f t="shared" si="0"/>
        <v>0</v>
      </c>
      <c r="AJ28" s="2">
        <f t="shared" si="0"/>
        <v>1</v>
      </c>
      <c r="AK28" s="2">
        <f t="shared" si="0"/>
        <v>0</v>
      </c>
      <c r="AL28" s="2">
        <f t="shared" si="0"/>
        <v>0</v>
      </c>
      <c r="AM28" s="2">
        <f t="shared" si="0"/>
        <v>1</v>
      </c>
    </row>
    <row r="29" spans="2:39" ht="20.100000000000001" customHeight="1">
      <c r="B29" s="98" t="s">
        <v>45</v>
      </c>
      <c r="C29" s="9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ht="20.100000000000001" customHeight="1">
      <c r="B30" s="98" t="s">
        <v>46</v>
      </c>
      <c r="C30" s="9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6" spans="2:39" ht="18.75">
      <c r="B36" s="122" t="s">
        <v>330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</row>
    <row r="37" spans="2:39">
      <c r="B37" s="123" t="s">
        <v>153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</row>
    <row r="38" spans="2:39">
      <c r="B38" s="105" t="s">
        <v>0</v>
      </c>
      <c r="C38" s="106" t="s">
        <v>1</v>
      </c>
      <c r="D38" s="105" t="s">
        <v>2</v>
      </c>
      <c r="E38" s="105"/>
      <c r="F38" s="105"/>
      <c r="G38" s="105"/>
      <c r="H38" s="108" t="s">
        <v>6</v>
      </c>
      <c r="I38" s="109"/>
      <c r="J38" s="109"/>
      <c r="K38" s="110"/>
      <c r="L38" s="111" t="s">
        <v>7</v>
      </c>
      <c r="M38" s="111" t="s">
        <v>8</v>
      </c>
      <c r="N38" s="108" t="s">
        <v>9</v>
      </c>
      <c r="O38" s="109"/>
      <c r="P38" s="108" t="s">
        <v>10</v>
      </c>
      <c r="Q38" s="110"/>
      <c r="R38" s="105" t="s">
        <v>11</v>
      </c>
      <c r="S38" s="105"/>
      <c r="T38" s="102" t="s">
        <v>13</v>
      </c>
      <c r="U38" s="102" t="s">
        <v>14</v>
      </c>
      <c r="V38" s="92" t="s">
        <v>15</v>
      </c>
      <c r="W38" s="92" t="s">
        <v>16</v>
      </c>
      <c r="X38" s="118" t="s">
        <v>17</v>
      </c>
      <c r="Y38" s="118" t="s">
        <v>18</v>
      </c>
      <c r="Z38" s="117" t="s">
        <v>93</v>
      </c>
      <c r="AA38" s="117" t="s">
        <v>24</v>
      </c>
      <c r="AB38" s="117" t="s">
        <v>20</v>
      </c>
      <c r="AC38" s="118" t="s">
        <v>21</v>
      </c>
      <c r="AD38" s="118" t="s">
        <v>22</v>
      </c>
      <c r="AE38" s="117" t="s">
        <v>23</v>
      </c>
      <c r="AF38" s="117" t="s">
        <v>25</v>
      </c>
      <c r="AG38" s="117" t="s">
        <v>26</v>
      </c>
      <c r="AH38" s="117" t="s">
        <v>27</v>
      </c>
      <c r="AI38" s="117" t="s">
        <v>31</v>
      </c>
      <c r="AJ38" s="113" t="s">
        <v>32</v>
      </c>
      <c r="AK38" s="113" t="s">
        <v>41</v>
      </c>
      <c r="AL38" s="113" t="s">
        <v>43</v>
      </c>
      <c r="AM38" s="113" t="s">
        <v>152</v>
      </c>
    </row>
    <row r="39" spans="2:39" ht="26.25">
      <c r="B39" s="105"/>
      <c r="C39" s="107"/>
      <c r="D39" s="4" t="s">
        <v>3</v>
      </c>
      <c r="E39" s="10" t="s">
        <v>48</v>
      </c>
      <c r="F39" s="5" t="s">
        <v>5</v>
      </c>
      <c r="G39" s="5" t="s">
        <v>4</v>
      </c>
      <c r="H39" s="4" t="s">
        <v>3</v>
      </c>
      <c r="I39" s="4" t="s">
        <v>51</v>
      </c>
      <c r="J39" s="5" t="s">
        <v>5</v>
      </c>
      <c r="K39" s="5" t="s">
        <v>4</v>
      </c>
      <c r="L39" s="112"/>
      <c r="M39" s="112"/>
      <c r="N39" s="5" t="s">
        <v>3</v>
      </c>
      <c r="O39" s="5" t="s">
        <v>5</v>
      </c>
      <c r="P39" s="5" t="s">
        <v>3</v>
      </c>
      <c r="Q39" s="5" t="s">
        <v>5</v>
      </c>
      <c r="R39" s="4" t="s">
        <v>3</v>
      </c>
      <c r="S39" s="6" t="s">
        <v>12</v>
      </c>
      <c r="T39" s="103"/>
      <c r="U39" s="103"/>
      <c r="V39" s="93"/>
      <c r="W39" s="93"/>
      <c r="X39" s="118"/>
      <c r="Y39" s="118"/>
      <c r="Z39" s="117"/>
      <c r="AA39" s="117"/>
      <c r="AB39" s="117"/>
      <c r="AC39" s="118"/>
      <c r="AD39" s="118"/>
      <c r="AE39" s="117"/>
      <c r="AF39" s="117"/>
      <c r="AG39" s="117"/>
      <c r="AH39" s="117"/>
      <c r="AI39" s="92"/>
      <c r="AJ39" s="113"/>
      <c r="AK39" s="113"/>
      <c r="AL39" s="113"/>
      <c r="AM39" s="113"/>
    </row>
    <row r="40" spans="2:39">
      <c r="B40" s="2">
        <v>1</v>
      </c>
      <c r="C40" s="2" t="s">
        <v>128</v>
      </c>
      <c r="D40" s="2">
        <v>14</v>
      </c>
      <c r="E40" s="2"/>
      <c r="F40" s="2"/>
      <c r="G40" s="2"/>
      <c r="H40" s="2">
        <v>16</v>
      </c>
      <c r="I40" s="2"/>
      <c r="J40" s="2">
        <v>3</v>
      </c>
      <c r="K40" s="2">
        <v>5</v>
      </c>
      <c r="L40" s="2"/>
      <c r="M40" s="2"/>
      <c r="N40" s="2"/>
      <c r="O40" s="2"/>
      <c r="P40" s="2"/>
      <c r="Q40" s="2"/>
      <c r="R40" s="2">
        <v>3</v>
      </c>
      <c r="S40" s="2">
        <v>1</v>
      </c>
      <c r="T40" s="2">
        <v>3</v>
      </c>
      <c r="U40" s="2">
        <v>1</v>
      </c>
      <c r="V40" s="2"/>
      <c r="W40" s="2">
        <v>1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4</v>
      </c>
      <c r="AI40" s="2"/>
      <c r="AJ40" s="8"/>
      <c r="AK40" s="2"/>
      <c r="AL40" s="2"/>
      <c r="AM40" s="2"/>
    </row>
    <row r="41" spans="2:39">
      <c r="B41" s="2">
        <v>2</v>
      </c>
      <c r="C41" s="2" t="s">
        <v>129</v>
      </c>
      <c r="D41" s="2"/>
      <c r="E41" s="2"/>
      <c r="F41" s="2"/>
      <c r="G41" s="2"/>
      <c r="H41" s="2"/>
      <c r="I41" s="2"/>
      <c r="J41" s="2"/>
      <c r="K41" s="2">
        <v>2</v>
      </c>
      <c r="L41" s="2">
        <v>13</v>
      </c>
      <c r="M41" s="2">
        <v>12</v>
      </c>
      <c r="N41" s="2"/>
      <c r="O41" s="2"/>
      <c r="P41" s="2"/>
      <c r="Q41" s="2"/>
      <c r="R41" s="2">
        <v>1</v>
      </c>
      <c r="S41" s="2">
        <v>1</v>
      </c>
      <c r="T41" s="2">
        <v>4</v>
      </c>
      <c r="U41" s="2">
        <v>2</v>
      </c>
      <c r="V41" s="2"/>
      <c r="W41" s="2">
        <v>1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8"/>
      <c r="AK41" s="2"/>
      <c r="AL41" s="2"/>
      <c r="AM41" s="2"/>
    </row>
    <row r="42" spans="2:39">
      <c r="B42" s="2">
        <v>3</v>
      </c>
      <c r="C42" s="2" t="s">
        <v>130</v>
      </c>
      <c r="D42" s="2">
        <v>1</v>
      </c>
      <c r="E42" s="2"/>
      <c r="F42" s="2"/>
      <c r="G42" s="2"/>
      <c r="H42" s="2"/>
      <c r="I42" s="2"/>
      <c r="J42" s="2"/>
      <c r="K42" s="2">
        <v>3</v>
      </c>
      <c r="L42" s="2">
        <v>17</v>
      </c>
      <c r="M42" s="2">
        <v>16</v>
      </c>
      <c r="N42" s="2"/>
      <c r="O42" s="2"/>
      <c r="P42" s="2"/>
      <c r="Q42" s="2"/>
      <c r="R42" s="2">
        <v>1</v>
      </c>
      <c r="S42" s="2"/>
      <c r="T42" s="2">
        <v>6</v>
      </c>
      <c r="U42" s="2"/>
      <c r="V42" s="2">
        <v>1</v>
      </c>
      <c r="W42" s="2">
        <v>1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8"/>
      <c r="AK42" s="2"/>
      <c r="AL42" s="2"/>
      <c r="AM42" s="2"/>
    </row>
    <row r="43" spans="2:39">
      <c r="B43" s="2">
        <v>4</v>
      </c>
      <c r="C43" s="2" t="s">
        <v>131</v>
      </c>
      <c r="D43" s="2"/>
      <c r="E43" s="2"/>
      <c r="F43" s="2"/>
      <c r="G43" s="2"/>
      <c r="H43" s="2"/>
      <c r="I43" s="2"/>
      <c r="J43" s="2"/>
      <c r="K43" s="2">
        <v>1</v>
      </c>
      <c r="L43" s="2">
        <v>20</v>
      </c>
      <c r="M43" s="2">
        <v>18</v>
      </c>
      <c r="N43" s="2"/>
      <c r="O43" s="2"/>
      <c r="P43" s="2"/>
      <c r="Q43" s="2"/>
      <c r="R43" s="2">
        <v>1</v>
      </c>
      <c r="S43" s="2"/>
      <c r="T43" s="2">
        <v>5</v>
      </c>
      <c r="U43" s="2"/>
      <c r="V43" s="2">
        <v>1</v>
      </c>
      <c r="W43" s="2">
        <v>1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8"/>
      <c r="AK43" s="2"/>
      <c r="AL43" s="2"/>
      <c r="AM43" s="2"/>
    </row>
    <row r="44" spans="2:39">
      <c r="B44" s="2">
        <v>5</v>
      </c>
      <c r="C44" s="2" t="s">
        <v>132</v>
      </c>
      <c r="D44" s="2"/>
      <c r="E44" s="2"/>
      <c r="F44" s="2"/>
      <c r="G44" s="2"/>
      <c r="H44" s="2">
        <v>1</v>
      </c>
      <c r="I44" s="2"/>
      <c r="J44" s="2"/>
      <c r="K44" s="2">
        <v>1</v>
      </c>
      <c r="L44" s="2">
        <v>10</v>
      </c>
      <c r="M44" s="2">
        <v>10</v>
      </c>
      <c r="N44" s="2"/>
      <c r="O44" s="2"/>
      <c r="P44" s="2"/>
      <c r="Q44" s="2"/>
      <c r="R44" s="2">
        <v>1</v>
      </c>
      <c r="S44" s="2">
        <v>1</v>
      </c>
      <c r="T44" s="2">
        <v>2</v>
      </c>
      <c r="U44" s="2"/>
      <c r="V44" s="2"/>
      <c r="W44" s="2">
        <v>1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8"/>
      <c r="AK44" s="2"/>
      <c r="AL44" s="2"/>
      <c r="AM44" s="2"/>
    </row>
    <row r="45" spans="2:39">
      <c r="B45" s="2">
        <v>6</v>
      </c>
      <c r="C45" s="2" t="s">
        <v>133</v>
      </c>
      <c r="D45" s="2">
        <v>1</v>
      </c>
      <c r="E45" s="2"/>
      <c r="F45" s="2"/>
      <c r="G45" s="2"/>
      <c r="H45" s="2"/>
      <c r="I45" s="2"/>
      <c r="J45" s="2"/>
      <c r="K45" s="2"/>
      <c r="L45" s="2">
        <v>11</v>
      </c>
      <c r="M45" s="2">
        <v>11</v>
      </c>
      <c r="N45" s="2"/>
      <c r="O45" s="2"/>
      <c r="P45" s="2"/>
      <c r="Q45" s="2"/>
      <c r="R45" s="2">
        <v>2</v>
      </c>
      <c r="S45" s="2">
        <v>1</v>
      </c>
      <c r="T45" s="2">
        <v>2</v>
      </c>
      <c r="U45" s="2"/>
      <c r="V45" s="2"/>
      <c r="W45" s="2">
        <v>1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8"/>
      <c r="AK45" s="2"/>
      <c r="AL45" s="2"/>
      <c r="AM45" s="2"/>
    </row>
    <row r="46" spans="2:39">
      <c r="B46" s="2">
        <v>7</v>
      </c>
      <c r="C46" s="2" t="s">
        <v>134</v>
      </c>
      <c r="D46" s="2">
        <v>15</v>
      </c>
      <c r="E46" s="2"/>
      <c r="F46" s="2"/>
      <c r="G46" s="2"/>
      <c r="H46" s="2">
        <v>15</v>
      </c>
      <c r="I46" s="2"/>
      <c r="J46" s="2"/>
      <c r="K46" s="2"/>
      <c r="L46" s="2">
        <v>1</v>
      </c>
      <c r="M46" s="2">
        <v>1</v>
      </c>
      <c r="N46" s="2"/>
      <c r="O46" s="2"/>
      <c r="P46" s="2"/>
      <c r="Q46" s="2"/>
      <c r="R46" s="2">
        <v>1</v>
      </c>
      <c r="S46" s="2"/>
      <c r="T46" s="2">
        <v>2</v>
      </c>
      <c r="U46" s="2"/>
      <c r="V46" s="2"/>
      <c r="W46" s="2">
        <v>1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8"/>
      <c r="AK46" s="2"/>
      <c r="AL46" s="2"/>
      <c r="AM46" s="2"/>
    </row>
    <row r="47" spans="2:39">
      <c r="B47" s="2">
        <v>8</v>
      </c>
      <c r="C47" s="2" t="s">
        <v>135</v>
      </c>
      <c r="D47" s="2"/>
      <c r="E47" s="2"/>
      <c r="F47" s="2"/>
      <c r="G47" s="2"/>
      <c r="H47" s="2">
        <v>3</v>
      </c>
      <c r="I47" s="2"/>
      <c r="J47" s="2"/>
      <c r="K47" s="2"/>
      <c r="L47" s="2">
        <v>6</v>
      </c>
      <c r="M47" s="2">
        <v>3</v>
      </c>
      <c r="N47" s="2"/>
      <c r="O47" s="2"/>
      <c r="P47" s="2"/>
      <c r="Q47" s="2"/>
      <c r="R47" s="2">
        <v>1</v>
      </c>
      <c r="S47" s="2"/>
      <c r="T47" s="2">
        <v>2</v>
      </c>
      <c r="U47" s="2"/>
      <c r="V47" s="2"/>
      <c r="W47" s="2">
        <v>1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8"/>
      <c r="AK47" s="2"/>
      <c r="AL47" s="2"/>
      <c r="AM47" s="2"/>
    </row>
    <row r="48" spans="2:39">
      <c r="B48" s="2">
        <v>9</v>
      </c>
      <c r="C48" s="2" t="s">
        <v>136</v>
      </c>
      <c r="D48" s="2"/>
      <c r="E48" s="2"/>
      <c r="F48" s="2"/>
      <c r="G48" s="2"/>
      <c r="H48" s="2">
        <v>1</v>
      </c>
      <c r="I48" s="2"/>
      <c r="J48" s="2"/>
      <c r="K48" s="2"/>
      <c r="L48" s="2">
        <v>11</v>
      </c>
      <c r="M48" s="2">
        <v>11</v>
      </c>
      <c r="N48" s="2"/>
      <c r="O48" s="2"/>
      <c r="P48" s="2"/>
      <c r="Q48" s="2"/>
      <c r="R48" s="2">
        <v>1</v>
      </c>
      <c r="S48" s="2"/>
      <c r="T48" s="2">
        <v>2</v>
      </c>
      <c r="U48" s="2"/>
      <c r="V48" s="2"/>
      <c r="W48" s="2">
        <v>1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8"/>
      <c r="AK48" s="2"/>
      <c r="AL48" s="2"/>
      <c r="AM48" s="2"/>
    </row>
    <row r="49" spans="2:39">
      <c r="B49" s="2">
        <v>10</v>
      </c>
      <c r="C49" s="2" t="s">
        <v>137</v>
      </c>
      <c r="D49" s="2">
        <v>1</v>
      </c>
      <c r="E49" s="2"/>
      <c r="F49" s="2"/>
      <c r="G49" s="2"/>
      <c r="H49" s="2">
        <v>2</v>
      </c>
      <c r="I49" s="2"/>
      <c r="J49" s="2"/>
      <c r="K49" s="2"/>
      <c r="L49" s="2"/>
      <c r="M49" s="2">
        <v>1</v>
      </c>
      <c r="N49" s="2"/>
      <c r="O49" s="2"/>
      <c r="P49" s="2"/>
      <c r="Q49" s="2"/>
      <c r="R49" s="2"/>
      <c r="S49" s="2"/>
      <c r="T49" s="2">
        <v>2</v>
      </c>
      <c r="U49" s="2">
        <v>1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8"/>
      <c r="AK49" s="2"/>
      <c r="AL49" s="2"/>
      <c r="AM49" s="2"/>
    </row>
    <row r="50" spans="2:39" ht="19.5" customHeight="1">
      <c r="B50" s="2">
        <v>11</v>
      </c>
      <c r="C50" s="2" t="s">
        <v>138</v>
      </c>
      <c r="D50" s="2">
        <v>1</v>
      </c>
      <c r="E50" s="2">
        <v>3</v>
      </c>
      <c r="F50" s="2"/>
      <c r="G50" s="2"/>
      <c r="H50" s="2">
        <v>1</v>
      </c>
      <c r="I50" s="2"/>
      <c r="J50" s="2"/>
      <c r="K50" s="2">
        <v>40</v>
      </c>
      <c r="L50" s="2"/>
      <c r="M50" s="2"/>
      <c r="N50" s="2"/>
      <c r="O50" s="2">
        <v>2</v>
      </c>
      <c r="P50" s="2"/>
      <c r="Q50" s="2"/>
      <c r="R50" s="2"/>
      <c r="S50" s="2">
        <v>1</v>
      </c>
      <c r="T50" s="2">
        <v>4</v>
      </c>
      <c r="U50" s="2">
        <v>5</v>
      </c>
      <c r="V50" s="2"/>
      <c r="W50" s="2">
        <v>1</v>
      </c>
      <c r="X50" s="2">
        <v>2</v>
      </c>
      <c r="Y50" s="2"/>
      <c r="Z50" s="2">
        <v>6</v>
      </c>
      <c r="AA50" s="2"/>
      <c r="AB50" s="2">
        <v>1</v>
      </c>
      <c r="AC50" s="2">
        <v>2</v>
      </c>
      <c r="AD50" s="2"/>
      <c r="AE50" s="2"/>
      <c r="AF50" s="2"/>
      <c r="AG50" s="2"/>
      <c r="AH50" s="2"/>
      <c r="AI50" s="2"/>
      <c r="AJ50" s="8"/>
      <c r="AK50" s="2"/>
      <c r="AL50" s="2"/>
      <c r="AM50" s="2"/>
    </row>
    <row r="51" spans="2:39" ht="45.75" customHeight="1">
      <c r="B51" s="2">
        <v>12</v>
      </c>
      <c r="C51" s="14" t="s">
        <v>139</v>
      </c>
      <c r="D51" s="2">
        <v>2</v>
      </c>
      <c r="E51" s="2"/>
      <c r="F51" s="2"/>
      <c r="G51" s="2"/>
      <c r="H51" s="2">
        <v>1</v>
      </c>
      <c r="I51" s="2"/>
      <c r="J51" s="2">
        <v>1</v>
      </c>
      <c r="K51" s="2">
        <v>3</v>
      </c>
      <c r="L51" s="2">
        <v>2</v>
      </c>
      <c r="M51" s="2"/>
      <c r="N51" s="2">
        <v>1</v>
      </c>
      <c r="O51" s="2">
        <v>4</v>
      </c>
      <c r="P51" s="2"/>
      <c r="Q51" s="2">
        <v>1</v>
      </c>
      <c r="R51" s="2"/>
      <c r="S51" s="2"/>
      <c r="T51" s="2">
        <v>2</v>
      </c>
      <c r="U51" s="2">
        <v>1</v>
      </c>
      <c r="V51" s="2"/>
      <c r="W51" s="2">
        <v>1</v>
      </c>
      <c r="X51" s="2"/>
      <c r="Y51" s="2">
        <v>2</v>
      </c>
      <c r="Z51" s="2">
        <v>2</v>
      </c>
      <c r="AA51" s="2"/>
      <c r="AB51" s="2"/>
      <c r="AC51" s="2"/>
      <c r="AD51" s="2"/>
      <c r="AE51" s="2"/>
      <c r="AF51" s="2">
        <v>1</v>
      </c>
      <c r="AG51" s="2"/>
      <c r="AH51" s="2"/>
      <c r="AI51" s="2"/>
      <c r="AJ51" s="8"/>
      <c r="AK51" s="2"/>
      <c r="AL51" s="2"/>
      <c r="AM51" s="2"/>
    </row>
    <row r="52" spans="2:39">
      <c r="B52" s="2">
        <v>13</v>
      </c>
      <c r="C52" s="2" t="s">
        <v>140</v>
      </c>
      <c r="D52" s="2">
        <v>5</v>
      </c>
      <c r="E52" s="2"/>
      <c r="F52" s="2">
        <v>1</v>
      </c>
      <c r="G52" s="2"/>
      <c r="H52" s="2">
        <v>6</v>
      </c>
      <c r="I52" s="2"/>
      <c r="J52" s="2">
        <v>1</v>
      </c>
      <c r="K52" s="2">
        <v>5</v>
      </c>
      <c r="L52" s="2"/>
      <c r="M52" s="2"/>
      <c r="N52" s="2"/>
      <c r="O52" s="2"/>
      <c r="P52" s="2"/>
      <c r="Q52" s="2">
        <v>2</v>
      </c>
      <c r="R52" s="2"/>
      <c r="S52" s="2"/>
      <c r="T52" s="2">
        <v>2</v>
      </c>
      <c r="U52" s="2">
        <v>2</v>
      </c>
      <c r="V52" s="2"/>
      <c r="W52" s="2">
        <v>1</v>
      </c>
      <c r="X52" s="2">
        <v>1</v>
      </c>
      <c r="Y52" s="2"/>
      <c r="Z52" s="2"/>
      <c r="AA52" s="2"/>
      <c r="AB52" s="2"/>
      <c r="AC52" s="2"/>
      <c r="AD52" s="2"/>
      <c r="AE52" s="2"/>
      <c r="AF52" s="2"/>
      <c r="AG52" s="2"/>
      <c r="AH52" s="2">
        <v>1</v>
      </c>
      <c r="AI52" s="2"/>
      <c r="AJ52" s="8"/>
      <c r="AK52" s="2"/>
      <c r="AL52" s="2"/>
      <c r="AM52" s="2"/>
    </row>
    <row r="53" spans="2:39">
      <c r="B53" s="2">
        <v>14</v>
      </c>
      <c r="C53" s="2" t="s">
        <v>141</v>
      </c>
      <c r="D53" s="2"/>
      <c r="E53" s="2">
        <v>15</v>
      </c>
      <c r="F53" s="2"/>
      <c r="G53" s="2"/>
      <c r="H53" s="2">
        <v>16</v>
      </c>
      <c r="I53" s="2"/>
      <c r="J53" s="2">
        <v>5</v>
      </c>
      <c r="K53" s="2">
        <v>3</v>
      </c>
      <c r="L53" s="2"/>
      <c r="M53" s="2"/>
      <c r="N53" s="2">
        <v>1</v>
      </c>
      <c r="O53" s="2"/>
      <c r="P53" s="2">
        <v>2</v>
      </c>
      <c r="Q53" s="2"/>
      <c r="R53" s="2">
        <v>1</v>
      </c>
      <c r="S53" s="2"/>
      <c r="T53" s="2">
        <v>4</v>
      </c>
      <c r="U53" s="2">
        <v>1</v>
      </c>
      <c r="V53" s="2"/>
      <c r="W53" s="2">
        <v>1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v>1</v>
      </c>
      <c r="AI53" s="2"/>
      <c r="AJ53" s="8"/>
      <c r="AK53" s="2"/>
      <c r="AL53" s="2"/>
      <c r="AM53" s="2"/>
    </row>
    <row r="54" spans="2:39">
      <c r="B54" s="2">
        <v>15</v>
      </c>
      <c r="C54" s="14" t="s">
        <v>142</v>
      </c>
      <c r="D54" s="2"/>
      <c r="E54" s="2"/>
      <c r="F54" s="2"/>
      <c r="G54" s="2"/>
      <c r="H54" s="2">
        <v>1</v>
      </c>
      <c r="I54" s="2"/>
      <c r="J54" s="2">
        <v>2</v>
      </c>
      <c r="K54" s="2"/>
      <c r="L54" s="2">
        <v>14</v>
      </c>
      <c r="M54" s="2">
        <v>11</v>
      </c>
      <c r="N54" s="2"/>
      <c r="O54" s="2"/>
      <c r="P54" s="2">
        <v>1</v>
      </c>
      <c r="Q54" s="2"/>
      <c r="R54" s="2">
        <v>1</v>
      </c>
      <c r="S54" s="2"/>
      <c r="T54" s="2">
        <v>4</v>
      </c>
      <c r="U54" s="2">
        <v>1</v>
      </c>
      <c r="V54" s="2">
        <v>1</v>
      </c>
      <c r="W54" s="2">
        <v>1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8"/>
      <c r="AK54" s="2"/>
      <c r="AL54" s="2"/>
      <c r="AM54" s="2"/>
    </row>
    <row r="55" spans="2:39">
      <c r="B55" s="2">
        <v>16</v>
      </c>
      <c r="C55" s="2" t="s">
        <v>143</v>
      </c>
      <c r="D55" s="2"/>
      <c r="E55" s="2"/>
      <c r="F55" s="2"/>
      <c r="G55" s="2"/>
      <c r="H55" s="2"/>
      <c r="I55" s="2"/>
      <c r="J55" s="2"/>
      <c r="K55" s="2">
        <v>2</v>
      </c>
      <c r="L55" s="2">
        <v>11</v>
      </c>
      <c r="M55" s="2">
        <v>10</v>
      </c>
      <c r="N55" s="2"/>
      <c r="O55" s="2"/>
      <c r="P55" s="2"/>
      <c r="Q55" s="2"/>
      <c r="R55" s="2">
        <v>1</v>
      </c>
      <c r="S55" s="2"/>
      <c r="T55" s="2">
        <v>2</v>
      </c>
      <c r="U55" s="2"/>
      <c r="V55" s="2">
        <v>1</v>
      </c>
      <c r="W55" s="2">
        <v>1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v>1</v>
      </c>
      <c r="AI55" s="2"/>
      <c r="AJ55" s="8"/>
      <c r="AK55" s="2"/>
      <c r="AL55" s="2"/>
      <c r="AM55" s="2"/>
    </row>
    <row r="56" spans="2:39">
      <c r="B56" s="2">
        <v>17</v>
      </c>
      <c r="C56" s="2" t="s">
        <v>144</v>
      </c>
      <c r="D56" s="2">
        <v>11</v>
      </c>
      <c r="E56" s="2"/>
      <c r="F56" s="2"/>
      <c r="G56" s="2"/>
      <c r="H56" s="2">
        <v>17</v>
      </c>
      <c r="I56" s="2"/>
      <c r="J56" s="2"/>
      <c r="K56" s="2"/>
      <c r="L56" s="2"/>
      <c r="M56" s="2"/>
      <c r="N56" s="2"/>
      <c r="O56" s="2"/>
      <c r="P56" s="2"/>
      <c r="Q56" s="2"/>
      <c r="R56" s="2">
        <v>1</v>
      </c>
      <c r="S56" s="2"/>
      <c r="T56" s="2">
        <v>1</v>
      </c>
      <c r="U56" s="2"/>
      <c r="V56" s="2">
        <v>1</v>
      </c>
      <c r="W56" s="2">
        <v>1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8"/>
      <c r="AK56" s="2"/>
      <c r="AL56" s="2"/>
      <c r="AM56" s="2"/>
    </row>
    <row r="57" spans="2:39">
      <c r="B57" s="2">
        <v>18</v>
      </c>
      <c r="C57" s="2" t="s">
        <v>145</v>
      </c>
      <c r="D57" s="2">
        <v>1</v>
      </c>
      <c r="E57" s="2"/>
      <c r="F57" s="2"/>
      <c r="G57" s="2"/>
      <c r="H57" s="2"/>
      <c r="I57" s="2"/>
      <c r="J57" s="2"/>
      <c r="K57" s="2"/>
      <c r="L57" s="2">
        <v>14</v>
      </c>
      <c r="M57" s="2">
        <v>13</v>
      </c>
      <c r="N57" s="2"/>
      <c r="O57" s="2"/>
      <c r="P57" s="2"/>
      <c r="Q57" s="2"/>
      <c r="R57" s="2">
        <v>1</v>
      </c>
      <c r="S57" s="2"/>
      <c r="T57" s="2">
        <v>4</v>
      </c>
      <c r="U57" s="2"/>
      <c r="V57" s="2"/>
      <c r="W57" s="2">
        <v>1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8"/>
      <c r="AK57" s="2"/>
      <c r="AL57" s="2"/>
      <c r="AM57" s="2"/>
    </row>
    <row r="58" spans="2:39">
      <c r="B58" s="2">
        <v>19</v>
      </c>
      <c r="C58" s="2" t="s">
        <v>146</v>
      </c>
      <c r="D58" s="2">
        <v>1</v>
      </c>
      <c r="E58" s="2"/>
      <c r="F58" s="2"/>
      <c r="G58" s="2"/>
      <c r="H58" s="2">
        <v>1</v>
      </c>
      <c r="I58" s="2"/>
      <c r="J58" s="2"/>
      <c r="K58" s="2"/>
      <c r="L58" s="2">
        <v>10</v>
      </c>
      <c r="M58" s="2">
        <v>10</v>
      </c>
      <c r="N58" s="2"/>
      <c r="O58" s="2"/>
      <c r="P58" s="2"/>
      <c r="Q58" s="2"/>
      <c r="R58" s="2">
        <v>1</v>
      </c>
      <c r="S58" s="2"/>
      <c r="T58" s="2">
        <v>2</v>
      </c>
      <c r="U58" s="2"/>
      <c r="V58" s="2"/>
      <c r="W58" s="2">
        <v>1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8"/>
      <c r="AK58" s="2"/>
      <c r="AL58" s="2"/>
      <c r="AM58" s="2"/>
    </row>
    <row r="59" spans="2:39">
      <c r="B59" s="2">
        <v>20</v>
      </c>
      <c r="C59" s="2" t="s">
        <v>147</v>
      </c>
      <c r="D59" s="2"/>
      <c r="E59" s="2"/>
      <c r="F59" s="2"/>
      <c r="G59" s="2"/>
      <c r="H59" s="2"/>
      <c r="I59" s="2"/>
      <c r="J59" s="2"/>
      <c r="K59" s="2"/>
      <c r="L59" s="2">
        <v>18</v>
      </c>
      <c r="M59" s="2">
        <v>18</v>
      </c>
      <c r="N59" s="2"/>
      <c r="O59" s="2"/>
      <c r="P59" s="2"/>
      <c r="Q59" s="2"/>
      <c r="R59" s="2">
        <v>1</v>
      </c>
      <c r="S59" s="2"/>
      <c r="T59" s="2">
        <v>4</v>
      </c>
      <c r="U59" s="2"/>
      <c r="V59" s="2">
        <v>1</v>
      </c>
      <c r="W59" s="2">
        <v>1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8"/>
      <c r="AK59" s="2"/>
      <c r="AL59" s="2"/>
      <c r="AM59" s="2"/>
    </row>
    <row r="60" spans="2:39">
      <c r="B60" s="2">
        <v>21</v>
      </c>
      <c r="C60" s="2" t="s">
        <v>148</v>
      </c>
      <c r="D60" s="2"/>
      <c r="E60" s="2"/>
      <c r="F60" s="2"/>
      <c r="G60" s="2"/>
      <c r="H60" s="2"/>
      <c r="I60" s="2"/>
      <c r="J60" s="2"/>
      <c r="K60" s="2"/>
      <c r="L60" s="2">
        <v>8</v>
      </c>
      <c r="M60" s="2">
        <v>6</v>
      </c>
      <c r="N60" s="2"/>
      <c r="O60" s="2"/>
      <c r="P60" s="2"/>
      <c r="Q60" s="2"/>
      <c r="R60" s="2">
        <v>1</v>
      </c>
      <c r="S60" s="2"/>
      <c r="T60" s="2">
        <v>2</v>
      </c>
      <c r="U60" s="2"/>
      <c r="V60" s="2">
        <v>1</v>
      </c>
      <c r="W60" s="2">
        <v>1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8"/>
      <c r="AK60" s="2"/>
      <c r="AL60" s="2"/>
      <c r="AM60" s="2"/>
    </row>
    <row r="61" spans="2:39">
      <c r="B61" s="2">
        <v>22</v>
      </c>
      <c r="C61" s="2" t="s">
        <v>149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2</v>
      </c>
      <c r="P61" s="2"/>
      <c r="Q61" s="2"/>
      <c r="R61" s="2"/>
      <c r="S61" s="2"/>
      <c r="T61" s="2">
        <v>1</v>
      </c>
      <c r="U61" s="2">
        <v>1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8"/>
      <c r="AK61" s="2"/>
      <c r="AL61" s="2"/>
      <c r="AM61" s="2"/>
    </row>
    <row r="62" spans="2:39">
      <c r="B62" s="2">
        <v>23</v>
      </c>
      <c r="C62" s="2" t="s">
        <v>150</v>
      </c>
      <c r="D62" s="2">
        <v>8</v>
      </c>
      <c r="E62" s="2"/>
      <c r="F62" s="2"/>
      <c r="G62" s="2"/>
      <c r="H62" s="2">
        <v>10</v>
      </c>
      <c r="I62" s="2"/>
      <c r="J62" s="2">
        <v>2</v>
      </c>
      <c r="K62" s="2">
        <v>2</v>
      </c>
      <c r="L62" s="2"/>
      <c r="M62" s="2"/>
      <c r="N62" s="2">
        <v>4</v>
      </c>
      <c r="O62" s="2">
        <v>1</v>
      </c>
      <c r="P62" s="2"/>
      <c r="Q62" s="2"/>
      <c r="R62" s="2"/>
      <c r="S62" s="2"/>
      <c r="T62" s="2">
        <v>1</v>
      </c>
      <c r="U62" s="2">
        <v>1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8"/>
      <c r="AK62" s="2"/>
      <c r="AL62" s="2"/>
      <c r="AM62" s="2"/>
    </row>
    <row r="63" spans="2:39" s="16" customFormat="1">
      <c r="B63" s="2">
        <v>24</v>
      </c>
      <c r="C63" s="2" t="s">
        <v>151</v>
      </c>
      <c r="D63" s="2">
        <v>3</v>
      </c>
      <c r="E63" s="2">
        <v>1</v>
      </c>
      <c r="F63" s="2"/>
      <c r="G63" s="2"/>
      <c r="H63" s="2">
        <v>3</v>
      </c>
      <c r="I63" s="2"/>
      <c r="J63" s="2"/>
      <c r="K63" s="2">
        <v>65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>
        <v>1</v>
      </c>
      <c r="AE63" s="2"/>
      <c r="AF63" s="2"/>
      <c r="AG63" s="2"/>
      <c r="AH63" s="2"/>
      <c r="AI63" s="2">
        <v>2</v>
      </c>
      <c r="AJ63" s="8">
        <v>2</v>
      </c>
      <c r="AK63" s="2"/>
      <c r="AL63" s="2"/>
      <c r="AM63" s="2">
        <v>1</v>
      </c>
    </row>
    <row r="64" spans="2:39" s="16" customFormat="1">
      <c r="B64" s="2">
        <v>25</v>
      </c>
      <c r="C64" s="2" t="s">
        <v>154</v>
      </c>
      <c r="D64" s="2">
        <v>1</v>
      </c>
      <c r="E64" s="2"/>
      <c r="F64" s="2"/>
      <c r="G64" s="2"/>
      <c r="H64" s="2">
        <v>2</v>
      </c>
      <c r="I64" s="2"/>
      <c r="J64" s="2"/>
      <c r="K64" s="2"/>
      <c r="L64" s="2">
        <v>1</v>
      </c>
      <c r="M64" s="2">
        <v>1</v>
      </c>
      <c r="N64" s="2"/>
      <c r="O64" s="2"/>
      <c r="P64" s="2"/>
      <c r="Q64" s="2"/>
      <c r="R64" s="2"/>
      <c r="S64" s="2"/>
      <c r="T64" s="2">
        <v>1</v>
      </c>
      <c r="U64" s="2">
        <v>1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8"/>
      <c r="AK64" s="2"/>
      <c r="AL64" s="2"/>
      <c r="AM64" s="2"/>
    </row>
    <row r="65" spans="2:39">
      <c r="B65" s="96" t="s">
        <v>44</v>
      </c>
      <c r="C65" s="97"/>
      <c r="D65" s="2">
        <f>SUM(D40:D64)</f>
        <v>65</v>
      </c>
      <c r="E65" s="2">
        <f t="shared" ref="E65:AM65" si="1">SUM(E40:E64)</f>
        <v>19</v>
      </c>
      <c r="F65" s="2">
        <f t="shared" si="1"/>
        <v>1</v>
      </c>
      <c r="G65" s="2">
        <f t="shared" si="1"/>
        <v>0</v>
      </c>
      <c r="H65" s="2">
        <f t="shared" si="1"/>
        <v>96</v>
      </c>
      <c r="I65" s="2">
        <f t="shared" si="1"/>
        <v>0</v>
      </c>
      <c r="J65" s="2">
        <f t="shared" si="1"/>
        <v>14</v>
      </c>
      <c r="K65" s="2">
        <f t="shared" si="1"/>
        <v>132</v>
      </c>
      <c r="L65" s="2">
        <f t="shared" si="1"/>
        <v>167</v>
      </c>
      <c r="M65" s="2">
        <f t="shared" si="1"/>
        <v>152</v>
      </c>
      <c r="N65" s="2">
        <f t="shared" si="1"/>
        <v>6</v>
      </c>
      <c r="O65" s="2">
        <f t="shared" si="1"/>
        <v>9</v>
      </c>
      <c r="P65" s="2">
        <f t="shared" si="1"/>
        <v>3</v>
      </c>
      <c r="Q65" s="2">
        <f t="shared" si="1"/>
        <v>3</v>
      </c>
      <c r="R65" s="2">
        <f t="shared" si="1"/>
        <v>20</v>
      </c>
      <c r="S65" s="2">
        <f t="shared" si="1"/>
        <v>5</v>
      </c>
      <c r="T65" s="2">
        <f t="shared" si="1"/>
        <v>64</v>
      </c>
      <c r="U65" s="2">
        <f t="shared" si="1"/>
        <v>17</v>
      </c>
      <c r="V65" s="2">
        <f t="shared" si="1"/>
        <v>7</v>
      </c>
      <c r="W65" s="2">
        <f t="shared" si="1"/>
        <v>20</v>
      </c>
      <c r="X65" s="2">
        <f t="shared" si="1"/>
        <v>3</v>
      </c>
      <c r="Y65" s="2">
        <f t="shared" si="1"/>
        <v>2</v>
      </c>
      <c r="Z65" s="2">
        <f t="shared" si="1"/>
        <v>8</v>
      </c>
      <c r="AA65" s="2">
        <f t="shared" si="1"/>
        <v>0</v>
      </c>
      <c r="AB65" s="2">
        <f t="shared" si="1"/>
        <v>1</v>
      </c>
      <c r="AC65" s="2">
        <f t="shared" si="1"/>
        <v>2</v>
      </c>
      <c r="AD65" s="2">
        <f t="shared" si="1"/>
        <v>1</v>
      </c>
      <c r="AE65" s="2">
        <f t="shared" si="1"/>
        <v>0</v>
      </c>
      <c r="AF65" s="2">
        <f t="shared" si="1"/>
        <v>1</v>
      </c>
      <c r="AG65" s="2">
        <f t="shared" si="1"/>
        <v>0</v>
      </c>
      <c r="AH65" s="2">
        <f t="shared" si="1"/>
        <v>7</v>
      </c>
      <c r="AI65" s="2">
        <f t="shared" si="1"/>
        <v>2</v>
      </c>
      <c r="AJ65" s="2">
        <f t="shared" si="1"/>
        <v>2</v>
      </c>
      <c r="AK65" s="2">
        <f t="shared" si="1"/>
        <v>0</v>
      </c>
      <c r="AL65" s="2">
        <f t="shared" si="1"/>
        <v>0</v>
      </c>
      <c r="AM65" s="2">
        <f t="shared" si="1"/>
        <v>1</v>
      </c>
    </row>
    <row r="66" spans="2:39">
      <c r="B66" s="98" t="s">
        <v>45</v>
      </c>
      <c r="C66" s="9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>
      <c r="B67" s="98" t="s">
        <v>46</v>
      </c>
      <c r="C67" s="9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</sheetData>
  <mergeCells count="68">
    <mergeCell ref="AI3:AI4"/>
    <mergeCell ref="AJ3:AJ4"/>
    <mergeCell ref="AK3:AK4"/>
    <mergeCell ref="AL3:AL4"/>
    <mergeCell ref="R3:S3"/>
    <mergeCell ref="T3:T4"/>
    <mergeCell ref="U3:U4"/>
    <mergeCell ref="V3:V4"/>
    <mergeCell ref="AB3:AB4"/>
    <mergeCell ref="P3:Q3"/>
    <mergeCell ref="B29:C29"/>
    <mergeCell ref="B30:C30"/>
    <mergeCell ref="B3:B4"/>
    <mergeCell ref="C3:C4"/>
    <mergeCell ref="D3:G3"/>
    <mergeCell ref="H3:K3"/>
    <mergeCell ref="L3:L4"/>
    <mergeCell ref="M3:M4"/>
    <mergeCell ref="B2:AM2"/>
    <mergeCell ref="B1:AM1"/>
    <mergeCell ref="AM3:AM4"/>
    <mergeCell ref="B28:C28"/>
    <mergeCell ref="AC3:AC4"/>
    <mergeCell ref="AD3:AD4"/>
    <mergeCell ref="AE3:AE4"/>
    <mergeCell ref="AF3:AF4"/>
    <mergeCell ref="AG3:AG4"/>
    <mergeCell ref="AH3:AH4"/>
    <mergeCell ref="W3:W4"/>
    <mergeCell ref="X3:X4"/>
    <mergeCell ref="Y3:Y4"/>
    <mergeCell ref="Z3:Z4"/>
    <mergeCell ref="AA3:AA4"/>
    <mergeCell ref="N3:O3"/>
    <mergeCell ref="B36:AM36"/>
    <mergeCell ref="B37:AM37"/>
    <mergeCell ref="B38:B39"/>
    <mergeCell ref="C38:C39"/>
    <mergeCell ref="D38:G38"/>
    <mergeCell ref="H38:K38"/>
    <mergeCell ref="L38:L39"/>
    <mergeCell ref="M38:M39"/>
    <mergeCell ref="N38:O38"/>
    <mergeCell ref="P38:Q38"/>
    <mergeCell ref="R38:S38"/>
    <mergeCell ref="T38:T39"/>
    <mergeCell ref="U38:U39"/>
    <mergeCell ref="V38:V39"/>
    <mergeCell ref="W38:W39"/>
    <mergeCell ref="X38:X39"/>
    <mergeCell ref="AK38:AK39"/>
    <mergeCell ref="AL38:AL39"/>
    <mergeCell ref="AM38:AM39"/>
    <mergeCell ref="AD38:AD39"/>
    <mergeCell ref="AE38:AE39"/>
    <mergeCell ref="AF38:AF39"/>
    <mergeCell ref="AG38:AG39"/>
    <mergeCell ref="AH38:AH39"/>
    <mergeCell ref="B65:C65"/>
    <mergeCell ref="B66:C66"/>
    <mergeCell ref="B67:C67"/>
    <mergeCell ref="AI38:AI39"/>
    <mergeCell ref="AJ38:AJ39"/>
    <mergeCell ref="Y38:Y39"/>
    <mergeCell ref="Z38:Z39"/>
    <mergeCell ref="AA38:AA39"/>
    <mergeCell ref="AB38:AB39"/>
    <mergeCell ref="AC38:AC39"/>
  </mergeCells>
  <pageMargins left="0" right="0" top="0.75" bottom="0.75" header="0.3" footer="0.3"/>
  <pageSetup paperSize="9" scale="63" orientation="landscape" verticalDpi="0" r:id="rId1"/>
  <rowBreaks count="1" manualBreakCount="1">
    <brk id="33" min="1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"/>
  <sheetViews>
    <sheetView zoomScale="80" zoomScaleNormal="80" workbookViewId="0">
      <selection activeCell="A2" sqref="A2:AM2"/>
    </sheetView>
  </sheetViews>
  <sheetFormatPr defaultRowHeight="15"/>
  <cols>
    <col min="1" max="1" width="4.5703125" customWidth="1"/>
    <col min="2" max="2" width="24.140625" customWidth="1"/>
    <col min="3" max="3" width="6.42578125" bestFit="1" customWidth="1"/>
    <col min="4" max="4" width="6.42578125" customWidth="1"/>
    <col min="5" max="5" width="5.28515625" customWidth="1"/>
    <col min="6" max="6" width="7.140625" bestFit="1" customWidth="1"/>
    <col min="7" max="7" width="7.85546875" style="35" bestFit="1" customWidth="1"/>
    <col min="8" max="8" width="7.140625" style="35" customWidth="1"/>
    <col min="9" max="9" width="6.42578125" bestFit="1" customWidth="1"/>
    <col min="10" max="10" width="5.7109375" bestFit="1" customWidth="1"/>
    <col min="11" max="11" width="7.140625" bestFit="1" customWidth="1"/>
    <col min="12" max="12" width="7" customWidth="1"/>
    <col min="13" max="13" width="7.140625" customWidth="1"/>
    <col min="14" max="14" width="6.42578125" bestFit="1" customWidth="1"/>
    <col min="15" max="15" width="5.7109375" bestFit="1" customWidth="1"/>
    <col min="16" max="16" width="6.42578125" bestFit="1" customWidth="1"/>
    <col min="17" max="17" width="5.7109375" bestFit="1" customWidth="1"/>
    <col min="18" max="18" width="6.42578125" bestFit="1" customWidth="1"/>
    <col min="19" max="19" width="5.140625" bestFit="1" customWidth="1"/>
    <col min="20" max="20" width="4" customWidth="1"/>
    <col min="21" max="21" width="3.28515625" customWidth="1"/>
    <col min="22" max="22" width="4.5703125" customWidth="1"/>
    <col min="23" max="23" width="5.28515625" customWidth="1"/>
    <col min="24" max="24" width="3.28515625" customWidth="1"/>
    <col min="25" max="25" width="3.140625" customWidth="1"/>
    <col min="26" max="26" width="4.42578125" customWidth="1"/>
    <col min="27" max="27" width="2.7109375" customWidth="1"/>
    <col min="28" max="28" width="4.140625" customWidth="1"/>
    <col min="29" max="29" width="2.7109375" customWidth="1"/>
    <col min="30" max="30" width="3" customWidth="1"/>
    <col min="31" max="31" width="4.5703125" customWidth="1"/>
    <col min="32" max="32" width="3.7109375" customWidth="1"/>
    <col min="33" max="33" width="3.42578125" customWidth="1"/>
    <col min="34" max="34" width="3.140625" customWidth="1"/>
    <col min="35" max="35" width="2.7109375" customWidth="1"/>
    <col min="36" max="36" width="3" customWidth="1"/>
    <col min="37" max="37" width="4.7109375" customWidth="1"/>
    <col min="38" max="38" width="2.7109375" customWidth="1"/>
    <col min="39" max="39" width="4.85546875" style="1" customWidth="1"/>
    <col min="40" max="40" width="3.140625" customWidth="1"/>
    <col min="41" max="41" width="3.5703125" customWidth="1"/>
    <col min="42" max="42" width="4.140625" customWidth="1"/>
  </cols>
  <sheetData>
    <row r="1" spans="1:4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42" ht="15.75">
      <c r="A2" s="91" t="s">
        <v>331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18"/>
    </row>
    <row r="3" spans="1:42" ht="19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1:42" ht="30" customHeight="1">
      <c r="A4" s="98" t="s">
        <v>0</v>
      </c>
      <c r="B4" s="126" t="s">
        <v>1</v>
      </c>
      <c r="C4" s="98" t="s">
        <v>2</v>
      </c>
      <c r="D4" s="98"/>
      <c r="E4" s="98"/>
      <c r="F4" s="98"/>
      <c r="G4" s="96" t="s">
        <v>6</v>
      </c>
      <c r="H4" s="124"/>
      <c r="I4" s="124"/>
      <c r="J4" s="124"/>
      <c r="K4" s="97"/>
      <c r="L4" s="127" t="s">
        <v>7</v>
      </c>
      <c r="M4" s="127" t="s">
        <v>8</v>
      </c>
      <c r="N4" s="98" t="s">
        <v>9</v>
      </c>
      <c r="O4" s="98"/>
      <c r="P4" s="98" t="s">
        <v>10</v>
      </c>
      <c r="Q4" s="98"/>
      <c r="R4" s="98" t="s">
        <v>11</v>
      </c>
      <c r="S4" s="98"/>
      <c r="T4" s="125" t="s">
        <v>13</v>
      </c>
      <c r="U4" s="125" t="s">
        <v>14</v>
      </c>
      <c r="V4" s="113" t="s">
        <v>15</v>
      </c>
      <c r="W4" s="113" t="s">
        <v>16</v>
      </c>
      <c r="X4" s="125" t="s">
        <v>17</v>
      </c>
      <c r="Y4" s="125" t="s">
        <v>18</v>
      </c>
      <c r="Z4" s="113" t="s">
        <v>19</v>
      </c>
      <c r="AA4" s="113" t="s">
        <v>24</v>
      </c>
      <c r="AB4" s="113" t="s">
        <v>20</v>
      </c>
      <c r="AC4" s="125" t="s">
        <v>21</v>
      </c>
      <c r="AD4" s="125" t="s">
        <v>22</v>
      </c>
      <c r="AE4" s="113" t="s">
        <v>23</v>
      </c>
      <c r="AF4" s="113" t="s">
        <v>25</v>
      </c>
      <c r="AG4" s="113" t="s">
        <v>26</v>
      </c>
      <c r="AH4" s="113" t="s">
        <v>278</v>
      </c>
      <c r="AI4" s="113" t="s">
        <v>31</v>
      </c>
      <c r="AJ4" s="113" t="s">
        <v>318</v>
      </c>
      <c r="AK4" s="113" t="s">
        <v>41</v>
      </c>
      <c r="AL4" s="113" t="s">
        <v>68</v>
      </c>
      <c r="AM4" s="113" t="s">
        <v>199</v>
      </c>
      <c r="AN4" s="113" t="s">
        <v>319</v>
      </c>
      <c r="AO4" s="113" t="s">
        <v>320</v>
      </c>
      <c r="AP4" s="113" t="s">
        <v>179</v>
      </c>
    </row>
    <row r="5" spans="1:42" ht="36" customHeight="1">
      <c r="A5" s="98"/>
      <c r="B5" s="126"/>
      <c r="C5" s="39" t="s">
        <v>3</v>
      </c>
      <c r="D5" s="40" t="s">
        <v>48</v>
      </c>
      <c r="E5" s="41" t="s">
        <v>5</v>
      </c>
      <c r="F5" s="41" t="s">
        <v>317</v>
      </c>
      <c r="G5" s="41" t="s">
        <v>200</v>
      </c>
      <c r="H5" s="43" t="s">
        <v>201</v>
      </c>
      <c r="I5" s="39" t="s">
        <v>3</v>
      </c>
      <c r="J5" s="34" t="s">
        <v>5</v>
      </c>
      <c r="K5" s="41" t="s">
        <v>4</v>
      </c>
      <c r="L5" s="127"/>
      <c r="M5" s="127"/>
      <c r="N5" s="41" t="s">
        <v>3</v>
      </c>
      <c r="O5" s="41" t="s">
        <v>5</v>
      </c>
      <c r="P5" s="41" t="s">
        <v>3</v>
      </c>
      <c r="Q5" s="41" t="s">
        <v>5</v>
      </c>
      <c r="R5" s="39" t="s">
        <v>3</v>
      </c>
      <c r="S5" s="42" t="s">
        <v>12</v>
      </c>
      <c r="T5" s="125"/>
      <c r="U5" s="125"/>
      <c r="V5" s="113"/>
      <c r="W5" s="113"/>
      <c r="X5" s="125"/>
      <c r="Y5" s="125"/>
      <c r="Z5" s="113"/>
      <c r="AA5" s="113"/>
      <c r="AB5" s="113"/>
      <c r="AC5" s="125"/>
      <c r="AD5" s="125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</row>
    <row r="6" spans="1:42" ht="18" customHeight="1">
      <c r="A6" s="2">
        <v>1</v>
      </c>
      <c r="B6" s="2" t="s">
        <v>168</v>
      </c>
      <c r="C6" s="2">
        <v>4</v>
      </c>
      <c r="D6" s="2"/>
      <c r="E6" s="2">
        <v>2</v>
      </c>
      <c r="F6" s="2"/>
      <c r="G6" s="2"/>
      <c r="H6" s="2"/>
      <c r="I6" s="2">
        <v>7</v>
      </c>
      <c r="J6" s="2"/>
      <c r="K6" s="2"/>
      <c r="L6" s="2"/>
      <c r="M6" s="2"/>
      <c r="N6" s="2"/>
      <c r="O6" s="2">
        <v>4</v>
      </c>
      <c r="P6" s="2"/>
      <c r="Q6" s="2">
        <v>3</v>
      </c>
      <c r="R6" s="2"/>
      <c r="S6" s="2"/>
      <c r="T6" s="2">
        <v>2</v>
      </c>
      <c r="U6" s="2">
        <v>3</v>
      </c>
      <c r="V6" s="2"/>
      <c r="W6" s="2"/>
      <c r="X6" s="2">
        <v>1</v>
      </c>
      <c r="Y6" s="2">
        <v>1</v>
      </c>
      <c r="Z6" s="2">
        <v>1</v>
      </c>
      <c r="AA6" s="2">
        <v>1</v>
      </c>
      <c r="AB6" s="2"/>
      <c r="AC6" s="2"/>
      <c r="AD6" s="2"/>
      <c r="AE6" s="2"/>
      <c r="AF6" s="2">
        <v>1</v>
      </c>
      <c r="AG6" s="2"/>
      <c r="AH6" s="2"/>
      <c r="AI6" s="2"/>
      <c r="AJ6" s="2"/>
      <c r="AK6" s="2"/>
      <c r="AL6" s="2"/>
      <c r="AM6" s="2"/>
      <c r="AN6" s="1"/>
      <c r="AO6" s="1"/>
      <c r="AP6" s="1"/>
    </row>
    <row r="7" spans="1:42" ht="18" customHeight="1">
      <c r="A7" s="2">
        <v>2</v>
      </c>
      <c r="B7" s="2" t="s">
        <v>189</v>
      </c>
      <c r="C7" s="2"/>
      <c r="D7" s="2"/>
      <c r="E7" s="2"/>
      <c r="F7" s="2"/>
      <c r="G7" s="2"/>
      <c r="H7" s="2"/>
      <c r="I7" s="2"/>
      <c r="J7" s="2"/>
      <c r="K7" s="2"/>
      <c r="L7" s="2">
        <v>1</v>
      </c>
      <c r="M7" s="2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3</v>
      </c>
      <c r="Z7" s="2"/>
      <c r="AA7" s="2"/>
      <c r="AB7" s="2"/>
      <c r="AC7" s="2"/>
      <c r="AD7" s="2"/>
      <c r="AE7" s="2"/>
      <c r="AF7" s="2"/>
      <c r="AG7" s="2">
        <v>1</v>
      </c>
      <c r="AH7" s="2"/>
      <c r="AI7" s="2"/>
      <c r="AJ7" s="2"/>
      <c r="AK7" s="2"/>
      <c r="AL7" s="2"/>
      <c r="AM7" s="2"/>
      <c r="AN7" s="1"/>
      <c r="AO7" s="1"/>
      <c r="AP7" s="1"/>
    </row>
    <row r="8" spans="1:42" ht="18" customHeight="1">
      <c r="A8" s="2">
        <v>3</v>
      </c>
      <c r="B8" s="2" t="s">
        <v>190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>
        <v>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"/>
      <c r="AO8" s="1"/>
      <c r="AP8" s="1"/>
    </row>
    <row r="9" spans="1:42" ht="18" customHeight="1">
      <c r="A9" s="2">
        <v>4</v>
      </c>
      <c r="B9" s="2" t="s">
        <v>191</v>
      </c>
      <c r="C9" s="2"/>
      <c r="D9" s="2">
        <v>1</v>
      </c>
      <c r="E9" s="2"/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  <c r="AO9" s="1"/>
      <c r="AP9" s="1"/>
    </row>
    <row r="10" spans="1:42" ht="18" customHeight="1">
      <c r="A10" s="2">
        <v>5</v>
      </c>
      <c r="B10" s="2" t="s">
        <v>192</v>
      </c>
      <c r="C10" s="2">
        <v>18</v>
      </c>
      <c r="D10" s="2"/>
      <c r="E10" s="2"/>
      <c r="F10" s="2"/>
      <c r="G10" s="2"/>
      <c r="H10" s="2"/>
      <c r="I10" s="2">
        <v>19</v>
      </c>
      <c r="J10" s="2"/>
      <c r="K10" s="2"/>
      <c r="L10" s="2"/>
      <c r="M10" s="2"/>
      <c r="N10" s="2"/>
      <c r="O10" s="2"/>
      <c r="P10" s="2"/>
      <c r="Q10" s="2"/>
      <c r="R10" s="2">
        <v>1</v>
      </c>
      <c r="S10" s="2"/>
      <c r="T10" s="2">
        <v>2</v>
      </c>
      <c r="U10" s="2">
        <v>1</v>
      </c>
      <c r="V10" s="2">
        <v>1</v>
      </c>
      <c r="W10" s="2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"/>
      <c r="AO10" s="1"/>
      <c r="AP10" s="1"/>
    </row>
    <row r="11" spans="1:42" ht="18" customHeight="1">
      <c r="A11" s="2">
        <v>6</v>
      </c>
      <c r="B11" s="2" t="s">
        <v>193</v>
      </c>
      <c r="C11" s="2">
        <v>17</v>
      </c>
      <c r="D11" s="2"/>
      <c r="E11" s="2"/>
      <c r="F11" s="2"/>
      <c r="G11" s="2"/>
      <c r="H11" s="2"/>
      <c r="I11" s="2">
        <v>16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2</v>
      </c>
      <c r="U11" s="2">
        <v>1</v>
      </c>
      <c r="V11" s="2">
        <v>1</v>
      </c>
      <c r="W11" s="2">
        <v>1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"/>
      <c r="AO11" s="1"/>
      <c r="AP11" s="1"/>
    </row>
    <row r="12" spans="1:42" s="77" customFormat="1" ht="18" customHeight="1">
      <c r="A12" s="2">
        <v>7</v>
      </c>
      <c r="B12" s="2" t="s">
        <v>310</v>
      </c>
      <c r="C12" s="2">
        <v>1</v>
      </c>
      <c r="D12" s="2"/>
      <c r="E12" s="2"/>
      <c r="F12" s="2"/>
      <c r="G12" s="2"/>
      <c r="H12" s="2"/>
      <c r="I12" s="2"/>
      <c r="J12" s="2"/>
      <c r="K12" s="2">
        <v>60</v>
      </c>
      <c r="L12" s="2">
        <v>1</v>
      </c>
      <c r="M12" s="2"/>
      <c r="N12" s="2"/>
      <c r="O12" s="2"/>
      <c r="P12" s="2"/>
      <c r="Q12" s="2"/>
      <c r="R12" s="2"/>
      <c r="S12" s="2"/>
      <c r="T12" s="2">
        <v>3</v>
      </c>
      <c r="U12" s="2">
        <v>5</v>
      </c>
      <c r="V12" s="2">
        <v>1</v>
      </c>
      <c r="W12" s="2"/>
      <c r="X12" s="2"/>
      <c r="Y12" s="2">
        <v>1</v>
      </c>
      <c r="Z12" s="2">
        <v>1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"/>
      <c r="AO12" s="1"/>
      <c r="AP12" s="1"/>
    </row>
    <row r="13" spans="1:42" ht="18" customHeight="1">
      <c r="A13" s="2">
        <v>7</v>
      </c>
      <c r="B13" s="2" t="s">
        <v>194</v>
      </c>
      <c r="C13" s="2"/>
      <c r="D13" s="2"/>
      <c r="E13" s="2"/>
      <c r="F13" s="2"/>
      <c r="G13" s="2"/>
      <c r="H13" s="2"/>
      <c r="I13" s="2">
        <v>15</v>
      </c>
      <c r="J13" s="2"/>
      <c r="K13" s="2">
        <v>3</v>
      </c>
      <c r="L13" s="2">
        <v>3</v>
      </c>
      <c r="M13" s="2">
        <v>4</v>
      </c>
      <c r="N13" s="2"/>
      <c r="O13" s="2"/>
      <c r="P13" s="2"/>
      <c r="Q13" s="2"/>
      <c r="R13" s="2"/>
      <c r="S13" s="2"/>
      <c r="T13" s="2">
        <v>2</v>
      </c>
      <c r="U13" s="2">
        <v>1</v>
      </c>
      <c r="V13" s="2">
        <v>1</v>
      </c>
      <c r="W13" s="2">
        <v>1</v>
      </c>
      <c r="X13" s="2">
        <v>1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"/>
      <c r="AO13" s="1"/>
      <c r="AP13" s="1"/>
    </row>
    <row r="14" spans="1:42" ht="18" customHeight="1">
      <c r="A14" s="2">
        <v>8</v>
      </c>
      <c r="B14" s="2" t="s">
        <v>195</v>
      </c>
      <c r="C14" s="2">
        <v>1</v>
      </c>
      <c r="D14" s="2"/>
      <c r="E14" s="2"/>
      <c r="F14" s="2"/>
      <c r="G14" s="2"/>
      <c r="H14" s="2"/>
      <c r="I14" s="2">
        <v>16</v>
      </c>
      <c r="J14" s="2">
        <v>1</v>
      </c>
      <c r="K14" s="2">
        <v>8</v>
      </c>
      <c r="L14" s="2">
        <v>5</v>
      </c>
      <c r="M14" s="2">
        <v>5</v>
      </c>
      <c r="N14" s="2"/>
      <c r="O14" s="2">
        <v>1</v>
      </c>
      <c r="P14" s="2"/>
      <c r="Q14" s="2"/>
      <c r="R14" s="2"/>
      <c r="S14" s="2"/>
      <c r="T14" s="2">
        <v>2</v>
      </c>
      <c r="U14" s="2">
        <v>1</v>
      </c>
      <c r="V14" s="2">
        <v>1</v>
      </c>
      <c r="W14" s="2">
        <v>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  <c r="AO14" s="1"/>
      <c r="AP14" s="1"/>
    </row>
    <row r="15" spans="1:42" ht="18" customHeight="1">
      <c r="A15" s="2">
        <v>9</v>
      </c>
      <c r="B15" s="2" t="s">
        <v>196</v>
      </c>
      <c r="C15" s="2">
        <v>20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"/>
      <c r="AO15" s="1"/>
      <c r="AP15" s="1"/>
    </row>
    <row r="16" spans="1:42" ht="18" customHeight="1">
      <c r="A16" s="2">
        <v>10</v>
      </c>
      <c r="B16" s="44" t="s">
        <v>197</v>
      </c>
      <c r="C16" s="37">
        <v>3</v>
      </c>
      <c r="D16" s="37"/>
      <c r="E16" s="36">
        <v>1</v>
      </c>
      <c r="F16" s="36"/>
      <c r="G16" s="36">
        <v>12</v>
      </c>
      <c r="H16" s="36">
        <v>1</v>
      </c>
      <c r="I16" s="2">
        <v>1</v>
      </c>
      <c r="J16" s="2"/>
      <c r="K16" s="2">
        <v>3</v>
      </c>
      <c r="L16" s="2"/>
      <c r="M16" s="2"/>
      <c r="N16" s="2"/>
      <c r="O16" s="2">
        <v>4</v>
      </c>
      <c r="P16" s="2"/>
      <c r="Q16" s="2"/>
      <c r="R16" s="2"/>
      <c r="S16" s="2"/>
      <c r="T16" s="2">
        <v>9</v>
      </c>
      <c r="U16" s="2">
        <v>10</v>
      </c>
      <c r="V16" s="2"/>
      <c r="W16" s="2">
        <v>1</v>
      </c>
      <c r="X16" s="2">
        <v>1</v>
      </c>
      <c r="Y16" s="2">
        <v>11</v>
      </c>
      <c r="Z16" s="2"/>
      <c r="AA16" s="2">
        <v>2</v>
      </c>
      <c r="AB16" s="2">
        <v>2</v>
      </c>
      <c r="AC16" s="2">
        <v>8</v>
      </c>
      <c r="AD16" s="2"/>
      <c r="AE16" s="2"/>
      <c r="AF16" s="2"/>
      <c r="AG16" s="2"/>
      <c r="AH16" s="2"/>
      <c r="AI16" s="2"/>
      <c r="AJ16" s="2"/>
      <c r="AK16" s="2"/>
      <c r="AL16" s="2"/>
      <c r="AM16" s="2">
        <v>1</v>
      </c>
      <c r="AN16" s="1"/>
      <c r="AO16" s="1"/>
      <c r="AP16" s="1"/>
    </row>
    <row r="17" spans="1:42" ht="18" customHeight="1">
      <c r="A17" s="2">
        <v>13</v>
      </c>
      <c r="B17" s="2" t="s">
        <v>246</v>
      </c>
      <c r="C17" s="2">
        <v>17</v>
      </c>
      <c r="D17" s="2"/>
      <c r="E17" s="2"/>
      <c r="F17" s="2"/>
      <c r="G17" s="2">
        <v>12</v>
      </c>
      <c r="H17" s="2"/>
      <c r="I17" s="2"/>
      <c r="J17" s="2"/>
      <c r="K17" s="2"/>
      <c r="L17" s="2"/>
      <c r="M17" s="2"/>
      <c r="N17" s="2">
        <v>1</v>
      </c>
      <c r="O17" s="2">
        <v>1</v>
      </c>
      <c r="P17" s="2">
        <v>1</v>
      </c>
      <c r="Q17" s="2"/>
      <c r="R17" s="2"/>
      <c r="S17" s="2">
        <v>1</v>
      </c>
      <c r="T17" s="2">
        <v>6</v>
      </c>
      <c r="U17" s="2">
        <v>2</v>
      </c>
      <c r="V17" s="2"/>
      <c r="W17" s="2"/>
      <c r="X17" s="2">
        <v>5</v>
      </c>
      <c r="Y17" s="2">
        <v>1</v>
      </c>
      <c r="Z17" s="2">
        <v>1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"/>
      <c r="AO17" s="1"/>
      <c r="AP17" s="1"/>
    </row>
    <row r="18" spans="1:42" ht="18" customHeight="1">
      <c r="A18" s="2">
        <v>14</v>
      </c>
      <c r="B18" s="2" t="s">
        <v>63</v>
      </c>
      <c r="C18" s="2">
        <v>6</v>
      </c>
      <c r="D18" s="2">
        <v>3</v>
      </c>
      <c r="E18" s="2"/>
      <c r="F18" s="2"/>
      <c r="G18" s="2"/>
      <c r="H18" s="2"/>
      <c r="I18" s="2">
        <v>90</v>
      </c>
      <c r="J18" s="2"/>
      <c r="K18" s="2"/>
      <c r="L18" s="2"/>
      <c r="M18" s="2"/>
      <c r="N18" s="2"/>
      <c r="O18" s="2"/>
      <c r="P18" s="2"/>
      <c r="Q18" s="2"/>
      <c r="R18" s="2">
        <v>1</v>
      </c>
      <c r="S18" s="2">
        <v>1</v>
      </c>
      <c r="T18" s="2">
        <v>8</v>
      </c>
      <c r="U18" s="2">
        <v>6</v>
      </c>
      <c r="V18" s="2">
        <v>1</v>
      </c>
      <c r="W18" s="2"/>
      <c r="X18" s="2"/>
      <c r="Y18" s="2"/>
      <c r="Z18" s="2"/>
      <c r="AA18" s="2"/>
      <c r="AB18" s="2"/>
      <c r="AC18" s="2"/>
      <c r="AD18" s="2">
        <v>1</v>
      </c>
      <c r="AE18" s="2">
        <v>1</v>
      </c>
      <c r="AF18" s="2"/>
      <c r="AG18" s="2"/>
      <c r="AH18" s="2"/>
      <c r="AI18" s="2">
        <v>2</v>
      </c>
      <c r="AJ18" s="2"/>
      <c r="AK18" s="2"/>
      <c r="AL18" s="2"/>
      <c r="AM18" s="2"/>
      <c r="AN18" s="1"/>
      <c r="AO18" s="1"/>
      <c r="AP18" s="1"/>
    </row>
    <row r="19" spans="1:42" ht="18" customHeight="1">
      <c r="A19" s="2">
        <v>15</v>
      </c>
      <c r="B19" s="2" t="s">
        <v>247</v>
      </c>
      <c r="C19" s="2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/>
      <c r="R19" s="2"/>
      <c r="S19" s="2"/>
      <c r="T19" s="2">
        <v>2</v>
      </c>
      <c r="U19" s="2">
        <v>3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"/>
      <c r="AO19" s="1"/>
      <c r="AP19" s="1"/>
    </row>
    <row r="20" spans="1:42" s="61" customFormat="1" ht="18" customHeight="1">
      <c r="A20" s="2">
        <v>16</v>
      </c>
      <c r="B20" s="2" t="s">
        <v>301</v>
      </c>
      <c r="C20" s="2">
        <v>4</v>
      </c>
      <c r="D20" s="2">
        <v>2</v>
      </c>
      <c r="E20" s="2"/>
      <c r="F20" s="2"/>
      <c r="G20" s="2"/>
      <c r="H20" s="2"/>
      <c r="I20" s="2">
        <v>5</v>
      </c>
      <c r="J20" s="2">
        <v>1</v>
      </c>
      <c r="K20" s="2"/>
      <c r="L20" s="2">
        <v>6</v>
      </c>
      <c r="M20" s="2">
        <v>2</v>
      </c>
      <c r="N20" s="2"/>
      <c r="O20" s="2">
        <v>1</v>
      </c>
      <c r="P20" s="2"/>
      <c r="Q20" s="2"/>
      <c r="R20" s="2"/>
      <c r="S20" s="2"/>
      <c r="T20" s="2">
        <v>2</v>
      </c>
      <c r="U20" s="2">
        <v>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"/>
      <c r="AO20" s="1"/>
      <c r="AP20" s="1"/>
    </row>
    <row r="21" spans="1:42" s="61" customFormat="1" ht="18" customHeight="1">
      <c r="A21" s="2">
        <v>17</v>
      </c>
      <c r="B21" s="2" t="s">
        <v>302</v>
      </c>
      <c r="C21" s="2"/>
      <c r="D21" s="2"/>
      <c r="E21" s="2"/>
      <c r="F21" s="2"/>
      <c r="G21" s="2"/>
      <c r="H21" s="2"/>
      <c r="I21" s="2"/>
      <c r="J21" s="2"/>
      <c r="K21" s="2">
        <v>2</v>
      </c>
      <c r="L21" s="2"/>
      <c r="M21" s="2"/>
      <c r="N21" s="2"/>
      <c r="O21" s="2"/>
      <c r="P21" s="2">
        <v>2</v>
      </c>
      <c r="Q21" s="2"/>
      <c r="R21" s="2"/>
      <c r="S21" s="2"/>
      <c r="T21" s="2">
        <v>12</v>
      </c>
      <c r="U21" s="2">
        <v>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"/>
      <c r="AO21" s="1"/>
      <c r="AP21" s="1"/>
    </row>
    <row r="22" spans="1:42" s="65" customFormat="1" ht="18" customHeight="1">
      <c r="A22" s="2">
        <v>18</v>
      </c>
      <c r="B22" s="2" t="s">
        <v>304</v>
      </c>
      <c r="C22" s="2">
        <v>1</v>
      </c>
      <c r="D22" s="2"/>
      <c r="E22" s="2"/>
      <c r="F22" s="2"/>
      <c r="G22" s="2"/>
      <c r="H22" s="2"/>
      <c r="I22" s="2">
        <v>8</v>
      </c>
      <c r="J22" s="2"/>
      <c r="K22" s="2">
        <v>2</v>
      </c>
      <c r="L22" s="2"/>
      <c r="M22" s="2"/>
      <c r="N22" s="2"/>
      <c r="O22" s="2">
        <v>1</v>
      </c>
      <c r="P22" s="2"/>
      <c r="Q22" s="2"/>
      <c r="R22" s="2">
        <v>1</v>
      </c>
      <c r="S22" s="2">
        <v>1</v>
      </c>
      <c r="T22" s="2">
        <v>2</v>
      </c>
      <c r="U22" s="2">
        <v>2</v>
      </c>
      <c r="V22" s="2"/>
      <c r="W22" s="2">
        <v>1</v>
      </c>
      <c r="X22" s="2"/>
      <c r="Y22" s="2">
        <v>8</v>
      </c>
      <c r="Z22" s="2"/>
      <c r="AA22" s="2">
        <v>1</v>
      </c>
      <c r="AB22" s="2">
        <v>1</v>
      </c>
      <c r="AC22" s="2">
        <v>2</v>
      </c>
      <c r="AD22" s="2"/>
      <c r="AE22" s="2"/>
      <c r="AF22" s="2">
        <v>1</v>
      </c>
      <c r="AG22" s="2"/>
      <c r="AH22" s="2"/>
      <c r="AI22" s="2"/>
      <c r="AJ22" s="2"/>
      <c r="AK22" s="2"/>
      <c r="AL22" s="2"/>
      <c r="AM22" s="2"/>
      <c r="AN22" s="1"/>
      <c r="AO22" s="1"/>
      <c r="AP22" s="1"/>
    </row>
    <row r="23" spans="1:42" s="61" customFormat="1" ht="18" customHeight="1">
      <c r="A23" s="2">
        <v>19</v>
      </c>
      <c r="B23" s="2" t="s">
        <v>116</v>
      </c>
      <c r="C23" s="2">
        <v>4</v>
      </c>
      <c r="D23" s="2"/>
      <c r="E23" s="2"/>
      <c r="F23" s="2"/>
      <c r="G23" s="2"/>
      <c r="H23" s="2"/>
      <c r="I23" s="2">
        <v>6</v>
      </c>
      <c r="J23" s="2"/>
      <c r="K23" s="2"/>
      <c r="L23" s="2"/>
      <c r="M23" s="2"/>
      <c r="N23" s="2">
        <v>1</v>
      </c>
      <c r="O23" s="2">
        <v>4</v>
      </c>
      <c r="P23" s="2"/>
      <c r="Q23" s="2"/>
      <c r="R23" s="2"/>
      <c r="S23" s="2"/>
      <c r="T23" s="2">
        <v>1</v>
      </c>
      <c r="U23" s="2">
        <v>2</v>
      </c>
      <c r="V23" s="2"/>
      <c r="W23" s="2"/>
      <c r="X23" s="2"/>
      <c r="Y23" s="2"/>
      <c r="Z23" s="2">
        <v>1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"/>
      <c r="AO23" s="1"/>
      <c r="AP23" s="1"/>
    </row>
    <row r="24" spans="1:42" s="77" customFormat="1" ht="18" customHeight="1">
      <c r="A24" s="2">
        <v>20</v>
      </c>
      <c r="B24" s="2" t="s">
        <v>316</v>
      </c>
      <c r="C24" s="2">
        <v>2</v>
      </c>
      <c r="D24" s="2">
        <v>1</v>
      </c>
      <c r="E24" s="2"/>
      <c r="F24" s="2">
        <v>1</v>
      </c>
      <c r="G24" s="2">
        <v>21</v>
      </c>
      <c r="H24" s="2"/>
      <c r="I24" s="2"/>
      <c r="J24" s="2"/>
      <c r="K24" s="2"/>
      <c r="L24" s="2"/>
      <c r="M24" s="2">
        <v>2</v>
      </c>
      <c r="N24" s="2"/>
      <c r="O24" s="2">
        <v>5</v>
      </c>
      <c r="P24" s="2">
        <v>2</v>
      </c>
      <c r="Q24" s="2"/>
      <c r="R24" s="2"/>
      <c r="S24" s="2"/>
      <c r="T24" s="2"/>
      <c r="U24" s="2">
        <v>6</v>
      </c>
      <c r="V24" s="2"/>
      <c r="W24" s="2"/>
      <c r="X24" s="2">
        <v>4</v>
      </c>
      <c r="Y24" s="2">
        <v>2</v>
      </c>
      <c r="Z24" s="2"/>
      <c r="AA24" s="2">
        <v>1</v>
      </c>
      <c r="AB24" s="2"/>
      <c r="AC24" s="2"/>
      <c r="AD24" s="2"/>
      <c r="AE24" s="2"/>
      <c r="AF24" s="2"/>
      <c r="AG24" s="2"/>
      <c r="AH24" s="2">
        <v>1</v>
      </c>
      <c r="AI24" s="2"/>
      <c r="AJ24" s="2">
        <v>1</v>
      </c>
      <c r="AK24" s="2">
        <v>3</v>
      </c>
      <c r="AL24" s="2">
        <v>1</v>
      </c>
      <c r="AM24" s="2"/>
      <c r="AN24" s="1">
        <v>1</v>
      </c>
      <c r="AO24" s="1">
        <v>1</v>
      </c>
      <c r="AP24" s="1">
        <v>1</v>
      </c>
    </row>
    <row r="25" spans="1:42" s="77" customFormat="1" ht="18" customHeight="1">
      <c r="A25" s="2">
        <v>21</v>
      </c>
      <c r="B25" s="2" t="s">
        <v>321</v>
      </c>
      <c r="C25" s="2"/>
      <c r="D25" s="2"/>
      <c r="E25" s="2">
        <v>1</v>
      </c>
      <c r="F25" s="2"/>
      <c r="G25" s="2"/>
      <c r="H25" s="2"/>
      <c r="I25" s="2"/>
      <c r="J25" s="2"/>
      <c r="K25" s="2">
        <v>3</v>
      </c>
      <c r="L25" s="2"/>
      <c r="M25" s="2"/>
      <c r="N25" s="2"/>
      <c r="O25" s="2"/>
      <c r="P25" s="2"/>
      <c r="Q25" s="2"/>
      <c r="R25" s="2"/>
      <c r="S25" s="2"/>
      <c r="T25" s="2">
        <v>1</v>
      </c>
      <c r="U25" s="2">
        <v>1</v>
      </c>
      <c r="V25" s="2"/>
      <c r="W25" s="2"/>
      <c r="X25" s="2"/>
      <c r="Y25" s="2">
        <v>1</v>
      </c>
      <c r="Z25" s="2">
        <v>1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"/>
      <c r="AO25" s="1"/>
      <c r="AP25" s="1"/>
    </row>
    <row r="26" spans="1:42" s="77" customFormat="1" ht="18" customHeight="1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"/>
      <c r="AO26" s="1"/>
      <c r="AP26" s="1"/>
    </row>
    <row r="27" spans="1:42" ht="18" customHeight="1">
      <c r="A27" s="98" t="s">
        <v>44</v>
      </c>
      <c r="B27" s="98"/>
      <c r="C27" s="2">
        <f t="shared" ref="C27:AJ27" si="0">SUM(C6:C26)</f>
        <v>108</v>
      </c>
      <c r="D27" s="2">
        <f t="shared" si="0"/>
        <v>7</v>
      </c>
      <c r="E27" s="2">
        <f>SUM(E6:E26)</f>
        <v>4</v>
      </c>
      <c r="F27" s="2">
        <f t="shared" si="0"/>
        <v>1</v>
      </c>
      <c r="G27" s="2">
        <f t="shared" si="0"/>
        <v>45</v>
      </c>
      <c r="H27" s="2">
        <f t="shared" si="0"/>
        <v>1</v>
      </c>
      <c r="I27" s="2">
        <f t="shared" si="0"/>
        <v>184</v>
      </c>
      <c r="J27" s="2">
        <f t="shared" si="0"/>
        <v>2</v>
      </c>
      <c r="K27" s="2">
        <f t="shared" si="0"/>
        <v>81</v>
      </c>
      <c r="L27" s="2">
        <f t="shared" si="0"/>
        <v>16</v>
      </c>
      <c r="M27" s="2">
        <f t="shared" si="0"/>
        <v>15</v>
      </c>
      <c r="N27" s="2">
        <f t="shared" si="0"/>
        <v>2</v>
      </c>
      <c r="O27" s="2">
        <f t="shared" si="0"/>
        <v>22</v>
      </c>
      <c r="P27" s="2">
        <f t="shared" si="0"/>
        <v>5</v>
      </c>
      <c r="Q27" s="2">
        <f t="shared" si="0"/>
        <v>3</v>
      </c>
      <c r="R27" s="2">
        <f t="shared" si="0"/>
        <v>3</v>
      </c>
      <c r="S27" s="2">
        <f t="shared" si="0"/>
        <v>3</v>
      </c>
      <c r="T27" s="2">
        <f t="shared" si="0"/>
        <v>56</v>
      </c>
      <c r="U27" s="2">
        <f t="shared" si="0"/>
        <v>56</v>
      </c>
      <c r="V27" s="2">
        <f t="shared" si="0"/>
        <v>6</v>
      </c>
      <c r="W27" s="2">
        <f t="shared" si="0"/>
        <v>6</v>
      </c>
      <c r="X27" s="2">
        <f t="shared" si="0"/>
        <v>13</v>
      </c>
      <c r="Y27" s="2">
        <f t="shared" si="0"/>
        <v>28</v>
      </c>
      <c r="Z27" s="2">
        <f t="shared" si="0"/>
        <v>5</v>
      </c>
      <c r="AA27" s="2">
        <f t="shared" si="0"/>
        <v>5</v>
      </c>
      <c r="AB27" s="2">
        <f t="shared" si="0"/>
        <v>3</v>
      </c>
      <c r="AC27" s="2">
        <f t="shared" si="0"/>
        <v>10</v>
      </c>
      <c r="AD27" s="2">
        <f t="shared" si="0"/>
        <v>1</v>
      </c>
      <c r="AE27" s="2">
        <f t="shared" si="0"/>
        <v>1</v>
      </c>
      <c r="AF27" s="2">
        <f t="shared" si="0"/>
        <v>2</v>
      </c>
      <c r="AG27" s="2">
        <f t="shared" si="0"/>
        <v>1</v>
      </c>
      <c r="AH27" s="2">
        <f t="shared" si="0"/>
        <v>1</v>
      </c>
      <c r="AI27" s="2">
        <f t="shared" si="0"/>
        <v>2</v>
      </c>
      <c r="AJ27" s="2">
        <f t="shared" si="0"/>
        <v>1</v>
      </c>
      <c r="AK27" s="2">
        <f>SUM(AK6:AK26)</f>
        <v>3</v>
      </c>
      <c r="AL27" s="2">
        <f t="shared" ref="AL27:AM27" si="1">SUM(AL6:AL26)</f>
        <v>1</v>
      </c>
      <c r="AM27" s="2">
        <f t="shared" si="1"/>
        <v>1</v>
      </c>
      <c r="AN27" s="2">
        <f t="shared" ref="AN27" si="2">SUM(AN6:AN26)</f>
        <v>1</v>
      </c>
      <c r="AO27" s="2">
        <f t="shared" ref="AO27:AP27" si="3">SUM(AO6:AO26)</f>
        <v>1</v>
      </c>
      <c r="AP27" s="2">
        <f t="shared" si="3"/>
        <v>1</v>
      </c>
    </row>
    <row r="28" spans="1:42" ht="18" customHeight="1">
      <c r="A28" s="98" t="s">
        <v>45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"/>
      <c r="AO28" s="1"/>
      <c r="AP28" s="1"/>
    </row>
    <row r="29" spans="1:42" ht="18" customHeight="1">
      <c r="A29" s="98" t="s">
        <v>46</v>
      </c>
      <c r="B29" s="9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"/>
      <c r="AO29" s="1"/>
      <c r="AP29" s="1"/>
    </row>
    <row r="30" spans="1:42">
      <c r="A30" s="16"/>
      <c r="B30" s="16"/>
      <c r="C30" s="16"/>
      <c r="D30" s="16"/>
      <c r="E30" s="16"/>
      <c r="F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1"/>
      <c r="AN30" s="16"/>
    </row>
    <row r="31" spans="1:42">
      <c r="AM31" s="11"/>
    </row>
    <row r="32" spans="1:42">
      <c r="AM32" s="11"/>
    </row>
    <row r="33" spans="39:39">
      <c r="AM33" s="11"/>
    </row>
    <row r="34" spans="39:39">
      <c r="AM34" s="11"/>
    </row>
    <row r="35" spans="39:39">
      <c r="AM35" s="11"/>
    </row>
    <row r="36" spans="39:39">
      <c r="AM36" s="11"/>
    </row>
    <row r="37" spans="39:39">
      <c r="AM37" s="11"/>
    </row>
    <row r="38" spans="39:39">
      <c r="AM38" s="11"/>
    </row>
    <row r="39" spans="39:39">
      <c r="AM39" s="11"/>
    </row>
    <row r="40" spans="39:39">
      <c r="AM40" s="11"/>
    </row>
    <row r="41" spans="39:39">
      <c r="AM41" s="11"/>
    </row>
    <row r="42" spans="39:39">
      <c r="AM42" s="11"/>
    </row>
    <row r="43" spans="39:39">
      <c r="AM43" s="11"/>
    </row>
    <row r="44" spans="39:39">
      <c r="AM44" s="11"/>
    </row>
    <row r="45" spans="39:39">
      <c r="AM45" s="11"/>
    </row>
    <row r="46" spans="39:39">
      <c r="AM46" s="11"/>
    </row>
    <row r="47" spans="39:39">
      <c r="AM47" s="11"/>
    </row>
    <row r="48" spans="39:39">
      <c r="AM48" s="11"/>
    </row>
    <row r="49" spans="39:39">
      <c r="AM49" s="11"/>
    </row>
    <row r="50" spans="39:39">
      <c r="AM50" s="11"/>
    </row>
    <row r="51" spans="39:39">
      <c r="AM51" s="11"/>
    </row>
    <row r="52" spans="39:39">
      <c r="AM52" s="11"/>
    </row>
    <row r="53" spans="39:39">
      <c r="AM53" s="11"/>
    </row>
    <row r="54" spans="39:39">
      <c r="AM54" s="11"/>
    </row>
    <row r="55" spans="39:39">
      <c r="AM55" s="11"/>
    </row>
    <row r="56" spans="39:39">
      <c r="AM56" s="11"/>
    </row>
    <row r="57" spans="39:39">
      <c r="AM57" s="11"/>
    </row>
    <row r="58" spans="39:39">
      <c r="AM58" s="11"/>
    </row>
    <row r="59" spans="39:39">
      <c r="AM59" s="11"/>
    </row>
    <row r="60" spans="39:39">
      <c r="AM60" s="11"/>
    </row>
    <row r="61" spans="39:39">
      <c r="AM61" s="11"/>
    </row>
    <row r="62" spans="39:39">
      <c r="AM62" s="11"/>
    </row>
    <row r="63" spans="39:39">
      <c r="AM63" s="11"/>
    </row>
    <row r="64" spans="39:39">
      <c r="AM64" s="11"/>
    </row>
    <row r="65" spans="39:39">
      <c r="AM65" s="11"/>
    </row>
    <row r="66" spans="39:39">
      <c r="AM66" s="11"/>
    </row>
    <row r="67" spans="39:39">
      <c r="AM67" s="11"/>
    </row>
    <row r="68" spans="39:39">
      <c r="AM68" s="11"/>
    </row>
    <row r="69" spans="39:39">
      <c r="AM69" s="11"/>
    </row>
    <row r="70" spans="39:39">
      <c r="AM70" s="11"/>
    </row>
    <row r="71" spans="39:39">
      <c r="AM71" s="11"/>
    </row>
    <row r="72" spans="39:39">
      <c r="AM72" s="11"/>
    </row>
    <row r="73" spans="39:39">
      <c r="AM73" s="11"/>
    </row>
    <row r="74" spans="39:39">
      <c r="AM74" s="11"/>
    </row>
    <row r="75" spans="39:39">
      <c r="AM75" s="11"/>
    </row>
    <row r="76" spans="39:39">
      <c r="AM76" s="11"/>
    </row>
    <row r="77" spans="39:39">
      <c r="AM77" s="11"/>
    </row>
    <row r="78" spans="39:39">
      <c r="AM78" s="11"/>
    </row>
    <row r="79" spans="39:39">
      <c r="AM79" s="11"/>
    </row>
    <row r="80" spans="39:39">
      <c r="AM80" s="11"/>
    </row>
    <row r="81" spans="11:39">
      <c r="AM81" s="11"/>
    </row>
    <row r="82" spans="11:39">
      <c r="AM82" s="11"/>
    </row>
    <row r="83" spans="11:39">
      <c r="AM83" s="11"/>
    </row>
    <row r="84" spans="11:39">
      <c r="AM84" s="11"/>
    </row>
    <row r="85" spans="11:39">
      <c r="AM85" s="11"/>
    </row>
    <row r="86" spans="11:39">
      <c r="AM86" s="11"/>
    </row>
    <row r="87" spans="11:39">
      <c r="AM87" s="11"/>
    </row>
    <row r="88" spans="11:39">
      <c r="AM88" s="11"/>
    </row>
    <row r="89" spans="11:39">
      <c r="AM89" s="11"/>
    </row>
    <row r="90" spans="11:39">
      <c r="AM90" s="11"/>
    </row>
    <row r="91" spans="11:39">
      <c r="K91" s="33" t="s">
        <v>198</v>
      </c>
      <c r="AM91" s="11"/>
    </row>
    <row r="92" spans="11:39">
      <c r="AM92" s="11"/>
    </row>
    <row r="93" spans="11:39">
      <c r="AM93" s="11"/>
    </row>
    <row r="94" spans="11:39">
      <c r="AM94" s="11"/>
    </row>
    <row r="95" spans="11:39">
      <c r="AM95" s="11"/>
    </row>
    <row r="96" spans="11:39">
      <c r="AM96" s="11"/>
    </row>
    <row r="97" spans="39:39">
      <c r="AM97" s="11"/>
    </row>
    <row r="98" spans="39:39">
      <c r="AM98" s="11"/>
    </row>
    <row r="99" spans="39:39">
      <c r="AM99" s="11"/>
    </row>
    <row r="100" spans="39:39">
      <c r="AM100" s="11"/>
    </row>
  </sheetData>
  <mergeCells count="37">
    <mergeCell ref="AN4:AN5"/>
    <mergeCell ref="AO4:AO5"/>
    <mergeCell ref="AP4:AP5"/>
    <mergeCell ref="AM4:AM5"/>
    <mergeCell ref="AK4:AK5"/>
    <mergeCell ref="A28:B28"/>
    <mergeCell ref="U4:U5"/>
    <mergeCell ref="AL4:AL5"/>
    <mergeCell ref="AJ4:AJ5"/>
    <mergeCell ref="A2:AM2"/>
    <mergeCell ref="A3:AN3"/>
    <mergeCell ref="A4:A5"/>
    <mergeCell ref="B4:B5"/>
    <mergeCell ref="C4:F4"/>
    <mergeCell ref="L4:L5"/>
    <mergeCell ref="M4:M5"/>
    <mergeCell ref="N4:O4"/>
    <mergeCell ref="P4:Q4"/>
    <mergeCell ref="AD4:AD5"/>
    <mergeCell ref="R4:S4"/>
    <mergeCell ref="T4:T5"/>
    <mergeCell ref="W4:W5"/>
    <mergeCell ref="G4:K4"/>
    <mergeCell ref="AI4:AI5"/>
    <mergeCell ref="V4:V5"/>
    <mergeCell ref="A29:B29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X4:X5"/>
    <mergeCell ref="A27:B27"/>
  </mergeCells>
  <pageMargins left="0" right="0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Q33"/>
  <sheetViews>
    <sheetView topLeftCell="A16" zoomScale="90" zoomScaleNormal="90" workbookViewId="0">
      <selection activeCell="A24" sqref="A24:AK24"/>
    </sheetView>
  </sheetViews>
  <sheetFormatPr defaultRowHeight="15"/>
  <cols>
    <col min="1" max="1" width="5.42578125" customWidth="1"/>
    <col min="2" max="2" width="22" customWidth="1"/>
    <col min="3" max="3" width="5.140625" customWidth="1"/>
    <col min="4" max="4" width="5.5703125" customWidth="1"/>
    <col min="5" max="5" width="4.7109375" customWidth="1"/>
    <col min="6" max="6" width="5.85546875" style="55" customWidth="1"/>
    <col min="7" max="7" width="5.85546875" customWidth="1"/>
    <col min="8" max="8" width="5" customWidth="1"/>
    <col min="9" max="9" width="5.42578125" customWidth="1"/>
    <col min="10" max="10" width="6.28515625" customWidth="1"/>
    <col min="11" max="11" width="6.7109375" customWidth="1"/>
    <col min="12" max="12" width="6.28515625" customWidth="1"/>
    <col min="13" max="13" width="5.140625" customWidth="1"/>
    <col min="14" max="14" width="4.5703125" customWidth="1"/>
    <col min="15" max="15" width="5.140625" customWidth="1"/>
    <col min="16" max="16" width="4.5703125" customWidth="1"/>
    <col min="17" max="17" width="4.7109375" style="26" customWidth="1"/>
    <col min="18" max="18" width="4.5703125" style="26" customWidth="1"/>
    <col min="19" max="19" width="3.7109375" style="24" customWidth="1"/>
    <col min="20" max="20" width="3.5703125" style="26" customWidth="1"/>
    <col min="21" max="21" width="5.28515625" style="24" customWidth="1"/>
    <col min="22" max="22" width="5.140625" style="24" customWidth="1"/>
    <col min="23" max="23" width="4.7109375" style="24" customWidth="1"/>
    <col min="24" max="24" width="3.28515625" customWidth="1"/>
    <col min="25" max="25" width="3.140625" customWidth="1"/>
    <col min="26" max="26" width="3" customWidth="1"/>
    <col min="27" max="27" width="2.85546875" customWidth="1"/>
    <col min="28" max="28" width="3.140625" customWidth="1"/>
    <col min="29" max="29" width="3.5703125" customWidth="1"/>
    <col min="30" max="30" width="4.28515625" customWidth="1"/>
    <col min="31" max="31" width="3.140625" customWidth="1"/>
    <col min="32" max="32" width="3.42578125" customWidth="1"/>
    <col min="33" max="33" width="3.85546875" customWidth="1"/>
    <col min="34" max="34" width="3" customWidth="1"/>
    <col min="35" max="35" width="2.7109375" customWidth="1"/>
    <col min="36" max="36" width="3.5703125" customWidth="1"/>
    <col min="37" max="37" width="4.7109375" customWidth="1"/>
    <col min="38" max="38" width="2.7109375" customWidth="1"/>
    <col min="39" max="39" width="2.85546875" customWidth="1"/>
    <col min="40" max="40" width="3.140625" customWidth="1"/>
    <col min="41" max="41" width="2.7109375" customWidth="1"/>
    <col min="42" max="42" width="3" customWidth="1"/>
    <col min="43" max="43" width="3.140625" customWidth="1"/>
  </cols>
  <sheetData>
    <row r="3" spans="1:43" ht="15.75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22"/>
    </row>
    <row r="4" spans="1:43" ht="12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43" ht="29.25" customHeight="1">
      <c r="A5" s="105" t="s">
        <v>0</v>
      </c>
      <c r="B5" s="106" t="s">
        <v>1</v>
      </c>
      <c r="C5" s="108" t="s">
        <v>2</v>
      </c>
      <c r="D5" s="109"/>
      <c r="E5" s="109"/>
      <c r="F5" s="110"/>
      <c r="G5" s="108" t="s">
        <v>6</v>
      </c>
      <c r="H5" s="109"/>
      <c r="I5" s="110"/>
      <c r="J5" s="111" t="s">
        <v>7</v>
      </c>
      <c r="K5" s="108" t="s">
        <v>9</v>
      </c>
      <c r="L5" s="109"/>
      <c r="M5" s="108" t="s">
        <v>10</v>
      </c>
      <c r="N5" s="110"/>
      <c r="O5" s="139" t="s">
        <v>175</v>
      </c>
      <c r="P5" s="140"/>
      <c r="Q5" s="92" t="s">
        <v>187</v>
      </c>
      <c r="R5" s="92" t="s">
        <v>188</v>
      </c>
      <c r="S5" s="136" t="s">
        <v>183</v>
      </c>
      <c r="T5" s="137"/>
      <c r="U5" s="130" t="s">
        <v>298</v>
      </c>
      <c r="V5" s="102" t="s">
        <v>13</v>
      </c>
      <c r="W5" s="102" t="s">
        <v>14</v>
      </c>
      <c r="X5" s="92" t="s">
        <v>174</v>
      </c>
      <c r="Y5" s="92" t="s">
        <v>16</v>
      </c>
      <c r="Z5" s="102" t="s">
        <v>17</v>
      </c>
      <c r="AA5" s="102" t="s">
        <v>18</v>
      </c>
      <c r="AB5" s="92" t="s">
        <v>19</v>
      </c>
      <c r="AC5" s="92" t="s">
        <v>24</v>
      </c>
      <c r="AD5" s="92" t="s">
        <v>20</v>
      </c>
      <c r="AE5" s="102" t="s">
        <v>21</v>
      </c>
      <c r="AF5" s="92" t="s">
        <v>297</v>
      </c>
      <c r="AG5" s="92" t="s">
        <v>179</v>
      </c>
      <c r="AH5" s="92" t="s">
        <v>27</v>
      </c>
      <c r="AI5" s="92" t="s">
        <v>186</v>
      </c>
      <c r="AJ5" s="92" t="s">
        <v>176</v>
      </c>
      <c r="AK5" s="92" t="s">
        <v>177</v>
      </c>
      <c r="AL5" s="92" t="s">
        <v>171</v>
      </c>
      <c r="AM5" s="134" t="s">
        <v>249</v>
      </c>
      <c r="AN5" s="128" t="s">
        <v>41</v>
      </c>
      <c r="AO5" s="132" t="s">
        <v>250</v>
      </c>
      <c r="AP5" s="132" t="s">
        <v>251</v>
      </c>
      <c r="AQ5" s="128" t="s">
        <v>253</v>
      </c>
    </row>
    <row r="6" spans="1:43" ht="45.75" customHeight="1">
      <c r="A6" s="105"/>
      <c r="B6" s="107"/>
      <c r="C6" s="4" t="s">
        <v>3</v>
      </c>
      <c r="D6" s="10" t="s">
        <v>48</v>
      </c>
      <c r="E6" s="5" t="s">
        <v>5</v>
      </c>
      <c r="F6" s="64" t="s">
        <v>300</v>
      </c>
      <c r="G6" s="52" t="s">
        <v>3</v>
      </c>
      <c r="H6" s="23" t="s">
        <v>5</v>
      </c>
      <c r="I6" s="5" t="s">
        <v>4</v>
      </c>
      <c r="J6" s="138"/>
      <c r="K6" s="5" t="s">
        <v>3</v>
      </c>
      <c r="L6" s="5" t="s">
        <v>5</v>
      </c>
      <c r="M6" s="5" t="s">
        <v>3</v>
      </c>
      <c r="N6" s="5" t="s">
        <v>5</v>
      </c>
      <c r="O6" s="27" t="s">
        <v>3</v>
      </c>
      <c r="P6" s="27" t="s">
        <v>5</v>
      </c>
      <c r="Q6" s="93"/>
      <c r="R6" s="93"/>
      <c r="S6" s="25" t="s">
        <v>184</v>
      </c>
      <c r="T6" s="27" t="s">
        <v>185</v>
      </c>
      <c r="U6" s="131"/>
      <c r="V6" s="103"/>
      <c r="W6" s="103"/>
      <c r="X6" s="93"/>
      <c r="Y6" s="93"/>
      <c r="Z6" s="103"/>
      <c r="AA6" s="103"/>
      <c r="AB6" s="93"/>
      <c r="AC6" s="93"/>
      <c r="AD6" s="93"/>
      <c r="AE6" s="103"/>
      <c r="AF6" s="93"/>
      <c r="AG6" s="93"/>
      <c r="AH6" s="93"/>
      <c r="AI6" s="93"/>
      <c r="AJ6" s="93"/>
      <c r="AK6" s="93"/>
      <c r="AL6" s="93"/>
      <c r="AM6" s="135"/>
      <c r="AN6" s="129"/>
      <c r="AO6" s="133"/>
      <c r="AP6" s="133"/>
      <c r="AQ6" s="129"/>
    </row>
    <row r="7" spans="1:43" ht="17.25" customHeight="1">
      <c r="A7" s="1">
        <v>1</v>
      </c>
      <c r="B7" s="1" t="s">
        <v>173</v>
      </c>
      <c r="C7" s="28"/>
      <c r="D7" s="28">
        <v>7</v>
      </c>
      <c r="E7" s="28"/>
      <c r="F7" s="28"/>
      <c r="G7" s="28">
        <v>34</v>
      </c>
      <c r="H7" s="28"/>
      <c r="I7" s="28">
        <v>5</v>
      </c>
      <c r="J7" s="28">
        <v>1</v>
      </c>
      <c r="K7" s="28">
        <v>14</v>
      </c>
      <c r="L7" s="28">
        <v>6</v>
      </c>
      <c r="M7" s="28">
        <v>2</v>
      </c>
      <c r="N7" s="28"/>
      <c r="O7" s="28">
        <v>1</v>
      </c>
      <c r="P7" s="28">
        <v>1</v>
      </c>
      <c r="Q7" s="28"/>
      <c r="R7" s="28"/>
      <c r="S7" s="28">
        <v>1</v>
      </c>
      <c r="T7" s="28"/>
      <c r="U7" s="28"/>
      <c r="V7" s="28">
        <v>5</v>
      </c>
      <c r="W7" s="28">
        <v>5</v>
      </c>
      <c r="X7" s="28">
        <v>2</v>
      </c>
      <c r="Y7" s="28">
        <v>1</v>
      </c>
      <c r="Z7" s="28">
        <v>2</v>
      </c>
      <c r="AA7" s="28">
        <v>1</v>
      </c>
      <c r="AB7" s="28"/>
      <c r="AC7" s="28">
        <v>1</v>
      </c>
      <c r="AD7" s="28"/>
      <c r="AE7" s="28"/>
      <c r="AF7" s="28"/>
      <c r="AG7" s="28"/>
      <c r="AH7" s="28">
        <v>1</v>
      </c>
      <c r="AI7" s="28">
        <v>1</v>
      </c>
      <c r="AJ7" s="29">
        <v>1</v>
      </c>
      <c r="AK7" s="28">
        <v>1</v>
      </c>
      <c r="AL7" s="1"/>
      <c r="AM7" s="1"/>
      <c r="AN7" s="1"/>
      <c r="AO7" s="1"/>
      <c r="AP7" s="1"/>
      <c r="AQ7" s="1"/>
    </row>
    <row r="8" spans="1:43" ht="17.25" customHeight="1">
      <c r="A8" s="1">
        <v>2</v>
      </c>
      <c r="B8" s="1" t="s">
        <v>178</v>
      </c>
      <c r="C8" s="30">
        <v>5</v>
      </c>
      <c r="D8" s="30"/>
      <c r="E8" s="30"/>
      <c r="F8" s="30"/>
      <c r="G8" s="30"/>
      <c r="H8" s="30">
        <v>1</v>
      </c>
      <c r="I8" s="30">
        <v>32</v>
      </c>
      <c r="J8" s="30">
        <v>1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>
        <v>3</v>
      </c>
      <c r="W8" s="30">
        <v>1</v>
      </c>
      <c r="X8" s="30"/>
      <c r="Y8" s="30"/>
      <c r="Z8" s="30"/>
      <c r="AA8" s="30"/>
      <c r="AB8" s="30"/>
      <c r="AC8" s="30"/>
      <c r="AD8" s="30"/>
      <c r="AE8" s="30"/>
      <c r="AF8" s="30"/>
      <c r="AG8" s="30">
        <v>1</v>
      </c>
      <c r="AH8" s="30"/>
      <c r="AI8" s="30"/>
      <c r="AJ8" s="31"/>
      <c r="AK8" s="30"/>
      <c r="AL8" s="2"/>
      <c r="AM8" s="1"/>
      <c r="AN8" s="1"/>
      <c r="AO8" s="1"/>
      <c r="AP8" s="1"/>
      <c r="AQ8" s="1"/>
    </row>
    <row r="9" spans="1:43">
      <c r="A9" s="1">
        <v>3</v>
      </c>
      <c r="B9" s="1" t="s">
        <v>180</v>
      </c>
      <c r="C9" s="30">
        <v>6</v>
      </c>
      <c r="D9" s="30">
        <v>1</v>
      </c>
      <c r="E9" s="30"/>
      <c r="F9" s="30"/>
      <c r="G9" s="30">
        <v>3</v>
      </c>
      <c r="H9" s="30"/>
      <c r="I9" s="30">
        <v>2</v>
      </c>
      <c r="J9" s="30"/>
      <c r="K9" s="30">
        <v>3</v>
      </c>
      <c r="L9" s="30">
        <v>1</v>
      </c>
      <c r="M9" s="30"/>
      <c r="N9" s="30"/>
      <c r="O9" s="30"/>
      <c r="P9" s="30"/>
      <c r="Q9" s="30"/>
      <c r="R9" s="30"/>
      <c r="S9" s="30"/>
      <c r="T9" s="30"/>
      <c r="U9" s="30"/>
      <c r="V9" s="30">
        <v>2</v>
      </c>
      <c r="W9" s="30"/>
      <c r="X9" s="30"/>
      <c r="Y9" s="30"/>
      <c r="Z9" s="30"/>
      <c r="AA9" s="30"/>
      <c r="AB9" s="30"/>
      <c r="AC9" s="30"/>
      <c r="AD9" s="30">
        <v>1</v>
      </c>
      <c r="AE9" s="30">
        <v>2</v>
      </c>
      <c r="AF9" s="30"/>
      <c r="AG9" s="30"/>
      <c r="AH9" s="30"/>
      <c r="AI9" s="30"/>
      <c r="AJ9" s="31"/>
      <c r="AK9" s="30"/>
      <c r="AL9" s="2"/>
      <c r="AM9" s="1"/>
      <c r="AN9" s="1"/>
      <c r="AO9" s="1"/>
      <c r="AP9" s="1"/>
      <c r="AQ9" s="1"/>
    </row>
    <row r="10" spans="1:43">
      <c r="A10" s="1">
        <v>4</v>
      </c>
      <c r="B10" s="1" t="s">
        <v>181</v>
      </c>
      <c r="C10" s="30">
        <v>2</v>
      </c>
      <c r="D10" s="30"/>
      <c r="E10" s="30">
        <v>1</v>
      </c>
      <c r="F10" s="30"/>
      <c r="G10" s="30">
        <v>1</v>
      </c>
      <c r="H10" s="30">
        <v>1</v>
      </c>
      <c r="I10" s="30">
        <v>2</v>
      </c>
      <c r="J10" s="30"/>
      <c r="K10" s="30"/>
      <c r="L10" s="30">
        <v>2</v>
      </c>
      <c r="M10" s="30"/>
      <c r="N10" s="30">
        <v>1</v>
      </c>
      <c r="O10" s="30"/>
      <c r="P10" s="30"/>
      <c r="Q10" s="30"/>
      <c r="R10" s="30"/>
      <c r="S10" s="30"/>
      <c r="T10" s="30"/>
      <c r="U10" s="30"/>
      <c r="V10" s="30">
        <v>1</v>
      </c>
      <c r="W10" s="30">
        <v>1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  <c r="AK10" s="30"/>
      <c r="AL10" s="2"/>
      <c r="AM10" s="1"/>
      <c r="AN10" s="1"/>
      <c r="AO10" s="1"/>
      <c r="AP10" s="1"/>
      <c r="AQ10" s="1"/>
    </row>
    <row r="11" spans="1:43">
      <c r="A11" s="1">
        <v>5</v>
      </c>
      <c r="B11" s="1" t="s">
        <v>182</v>
      </c>
      <c r="C11" s="30">
        <v>23</v>
      </c>
      <c r="D11" s="30"/>
      <c r="E11" s="30"/>
      <c r="F11" s="30"/>
      <c r="G11" s="30"/>
      <c r="H11" s="30"/>
      <c r="I11" s="30">
        <v>39</v>
      </c>
      <c r="J11" s="30"/>
      <c r="K11" s="30">
        <v>12</v>
      </c>
      <c r="L11" s="30"/>
      <c r="M11" s="30"/>
      <c r="N11" s="30">
        <v>89</v>
      </c>
      <c r="O11" s="30"/>
      <c r="P11" s="30"/>
      <c r="Q11" s="30">
        <v>2</v>
      </c>
      <c r="R11" s="30">
        <v>4</v>
      </c>
      <c r="S11" s="30"/>
      <c r="T11" s="30"/>
      <c r="U11" s="30"/>
      <c r="V11" s="30">
        <v>6</v>
      </c>
      <c r="W11" s="30">
        <v>8</v>
      </c>
      <c r="X11" s="30"/>
      <c r="Y11" s="30">
        <v>2</v>
      </c>
      <c r="Z11" s="30">
        <v>4</v>
      </c>
      <c r="AA11" s="30">
        <v>1</v>
      </c>
      <c r="AB11" s="30">
        <v>1</v>
      </c>
      <c r="AC11" s="30">
        <v>1</v>
      </c>
      <c r="AD11" s="30">
        <v>1</v>
      </c>
      <c r="AE11" s="30">
        <v>5</v>
      </c>
      <c r="AF11" s="30"/>
      <c r="AG11" s="30"/>
      <c r="AH11" s="30"/>
      <c r="AI11" s="30"/>
      <c r="AJ11" s="31"/>
      <c r="AK11" s="30"/>
      <c r="AL11" s="2"/>
      <c r="AM11" s="1"/>
      <c r="AN11" s="1"/>
      <c r="AO11" s="1"/>
      <c r="AP11" s="63"/>
      <c r="AQ11" s="1"/>
    </row>
    <row r="12" spans="1:43" s="49" customFormat="1" ht="29.25" customHeight="1">
      <c r="A12" s="1">
        <v>6</v>
      </c>
      <c r="B12" s="62" t="s">
        <v>248</v>
      </c>
      <c r="C12" s="30">
        <v>3</v>
      </c>
      <c r="D12" s="30">
        <v>1</v>
      </c>
      <c r="E12" s="30"/>
      <c r="F12" s="30"/>
      <c r="G12" s="30">
        <v>3</v>
      </c>
      <c r="H12" s="30">
        <v>98</v>
      </c>
      <c r="I12" s="30">
        <v>53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2</v>
      </c>
      <c r="V12" s="30">
        <v>9</v>
      </c>
      <c r="W12" s="30">
        <v>6</v>
      </c>
      <c r="X12" s="30">
        <v>2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30"/>
      <c r="AL12" s="2"/>
      <c r="AM12" s="1">
        <v>1</v>
      </c>
      <c r="AN12" s="1">
        <v>3</v>
      </c>
      <c r="AO12" s="1">
        <v>3</v>
      </c>
      <c r="AP12" s="1">
        <v>1</v>
      </c>
      <c r="AQ12" s="1"/>
    </row>
    <row r="13" spans="1:43" s="55" customFormat="1">
      <c r="A13" s="1">
        <v>7</v>
      </c>
      <c r="B13" s="62" t="s">
        <v>295</v>
      </c>
      <c r="C13" s="30">
        <v>2</v>
      </c>
      <c r="D13" s="30"/>
      <c r="E13" s="30"/>
      <c r="F13" s="30"/>
      <c r="G13" s="30"/>
      <c r="H13" s="30"/>
      <c r="I13" s="30">
        <v>18</v>
      </c>
      <c r="J13" s="30"/>
      <c r="K13" s="30"/>
      <c r="L13" s="30">
        <v>1</v>
      </c>
      <c r="M13" s="30"/>
      <c r="N13" s="30"/>
      <c r="O13" s="30"/>
      <c r="P13" s="30"/>
      <c r="Q13" s="30"/>
      <c r="R13" s="30"/>
      <c r="S13" s="30"/>
      <c r="T13" s="30"/>
      <c r="U13" s="30">
        <v>2</v>
      </c>
      <c r="V13" s="30">
        <v>6</v>
      </c>
      <c r="W13" s="30">
        <v>5</v>
      </c>
      <c r="X13" s="30"/>
      <c r="Y13" s="30"/>
      <c r="Z13" s="30">
        <v>14</v>
      </c>
      <c r="AA13" s="30">
        <v>18</v>
      </c>
      <c r="AB13" s="30">
        <v>21</v>
      </c>
      <c r="AC13" s="30"/>
      <c r="AD13" s="30"/>
      <c r="AE13" s="30"/>
      <c r="AF13" s="30">
        <v>1</v>
      </c>
      <c r="AG13" s="30"/>
      <c r="AH13" s="30"/>
      <c r="AI13" s="30"/>
      <c r="AJ13" s="31"/>
      <c r="AK13" s="30"/>
      <c r="AL13" s="2">
        <v>1</v>
      </c>
      <c r="AM13" s="1"/>
      <c r="AN13" s="1"/>
      <c r="AO13" s="1"/>
      <c r="AP13" s="1"/>
      <c r="AQ13" s="1"/>
    </row>
    <row r="14" spans="1:43" s="55" customFormat="1">
      <c r="A14" s="1">
        <v>8</v>
      </c>
      <c r="B14" s="62" t="s">
        <v>296</v>
      </c>
      <c r="C14" s="30">
        <v>1</v>
      </c>
      <c r="D14" s="30"/>
      <c r="E14" s="30"/>
      <c r="F14" s="30"/>
      <c r="G14" s="30"/>
      <c r="H14" s="30"/>
      <c r="I14" s="30">
        <v>5</v>
      </c>
      <c r="J14" s="30"/>
      <c r="K14" s="30">
        <v>3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v>1</v>
      </c>
      <c r="W14" s="30">
        <v>1</v>
      </c>
      <c r="X14" s="30"/>
      <c r="Y14" s="30"/>
      <c r="Z14" s="30"/>
      <c r="AA14" s="30">
        <v>1</v>
      </c>
      <c r="AB14" s="30">
        <v>1</v>
      </c>
      <c r="AC14" s="30">
        <v>1</v>
      </c>
      <c r="AD14" s="30"/>
      <c r="AE14" s="30"/>
      <c r="AF14" s="30"/>
      <c r="AG14" s="30"/>
      <c r="AH14" s="30"/>
      <c r="AI14" s="30"/>
      <c r="AJ14" s="31"/>
      <c r="AK14" s="30"/>
      <c r="AL14" s="2"/>
      <c r="AM14" s="1"/>
      <c r="AN14" s="1"/>
      <c r="AO14" s="1"/>
      <c r="AP14" s="1"/>
      <c r="AQ14" s="1"/>
    </row>
    <row r="15" spans="1:43" s="49" customFormat="1">
      <c r="A15" s="1">
        <v>9</v>
      </c>
      <c r="B15" s="1" t="s">
        <v>252</v>
      </c>
      <c r="C15" s="30">
        <v>2</v>
      </c>
      <c r="D15" s="30"/>
      <c r="E15" s="30"/>
      <c r="F15" s="30"/>
      <c r="G15" s="30"/>
      <c r="H15" s="30"/>
      <c r="I15" s="30">
        <v>3</v>
      </c>
      <c r="J15" s="30">
        <v>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30"/>
      <c r="AL15" s="2"/>
      <c r="AM15" s="1"/>
      <c r="AN15" s="1"/>
      <c r="AO15" s="1"/>
      <c r="AP15" s="1"/>
      <c r="AQ15" s="1">
        <v>2</v>
      </c>
    </row>
    <row r="16" spans="1:43" s="49" customFormat="1">
      <c r="A16" s="1">
        <v>10</v>
      </c>
      <c r="B16" s="1" t="s">
        <v>299</v>
      </c>
      <c r="C16" s="30"/>
      <c r="D16" s="30"/>
      <c r="E16" s="30"/>
      <c r="F16" s="30">
        <v>1</v>
      </c>
      <c r="G16" s="30"/>
      <c r="H16" s="30"/>
      <c r="I16" s="30">
        <v>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v>2</v>
      </c>
      <c r="W16" s="30">
        <v>3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/>
      <c r="AK16" s="30"/>
      <c r="AL16" s="2"/>
      <c r="AM16" s="1"/>
      <c r="AN16" s="1"/>
      <c r="AO16" s="1"/>
      <c r="AP16" s="1"/>
      <c r="AQ16" s="1"/>
    </row>
    <row r="17" spans="1:43">
      <c r="A17" s="98" t="s">
        <v>44</v>
      </c>
      <c r="B17" s="98"/>
      <c r="C17" s="2">
        <f>SUM(C7:C16)</f>
        <v>44</v>
      </c>
      <c r="D17" s="2">
        <f t="shared" ref="D17:AQ17" si="0">SUM(D7:D16)</f>
        <v>9</v>
      </c>
      <c r="E17" s="2">
        <f t="shared" si="0"/>
        <v>1</v>
      </c>
      <c r="F17" s="2">
        <f t="shared" si="0"/>
        <v>1</v>
      </c>
      <c r="G17" s="2">
        <f t="shared" si="0"/>
        <v>41</v>
      </c>
      <c r="H17" s="2">
        <f t="shared" si="0"/>
        <v>100</v>
      </c>
      <c r="I17" s="2">
        <f t="shared" si="0"/>
        <v>165</v>
      </c>
      <c r="J17" s="2">
        <f t="shared" si="0"/>
        <v>3</v>
      </c>
      <c r="K17" s="2">
        <f t="shared" si="0"/>
        <v>32</v>
      </c>
      <c r="L17" s="2">
        <f t="shared" si="0"/>
        <v>10</v>
      </c>
      <c r="M17" s="2">
        <f t="shared" si="0"/>
        <v>2</v>
      </c>
      <c r="N17" s="2">
        <f t="shared" si="0"/>
        <v>90</v>
      </c>
      <c r="O17" s="2">
        <f t="shared" si="0"/>
        <v>1</v>
      </c>
      <c r="P17" s="2">
        <f t="shared" si="0"/>
        <v>1</v>
      </c>
      <c r="Q17" s="2">
        <f t="shared" si="0"/>
        <v>2</v>
      </c>
      <c r="R17" s="2">
        <f t="shared" si="0"/>
        <v>4</v>
      </c>
      <c r="S17" s="2">
        <f t="shared" si="0"/>
        <v>1</v>
      </c>
      <c r="T17" s="2">
        <f t="shared" si="0"/>
        <v>0</v>
      </c>
      <c r="U17" s="2">
        <f t="shared" si="0"/>
        <v>4</v>
      </c>
      <c r="V17" s="2">
        <f t="shared" si="0"/>
        <v>35</v>
      </c>
      <c r="W17" s="2">
        <f t="shared" si="0"/>
        <v>30</v>
      </c>
      <c r="X17" s="2">
        <f t="shared" si="0"/>
        <v>4</v>
      </c>
      <c r="Y17" s="2">
        <f t="shared" si="0"/>
        <v>3</v>
      </c>
      <c r="Z17" s="2">
        <f t="shared" si="0"/>
        <v>20</v>
      </c>
      <c r="AA17" s="2">
        <f t="shared" si="0"/>
        <v>21</v>
      </c>
      <c r="AB17" s="2">
        <f t="shared" si="0"/>
        <v>23</v>
      </c>
      <c r="AC17" s="2">
        <f t="shared" si="0"/>
        <v>3</v>
      </c>
      <c r="AD17" s="2">
        <f t="shared" si="0"/>
        <v>2</v>
      </c>
      <c r="AE17" s="2">
        <f t="shared" si="0"/>
        <v>7</v>
      </c>
      <c r="AF17" s="2">
        <f t="shared" si="0"/>
        <v>1</v>
      </c>
      <c r="AG17" s="2">
        <f t="shared" si="0"/>
        <v>1</v>
      </c>
      <c r="AH17" s="2">
        <f t="shared" si="0"/>
        <v>1</v>
      </c>
      <c r="AI17" s="2">
        <f t="shared" si="0"/>
        <v>1</v>
      </c>
      <c r="AJ17" s="2">
        <f t="shared" si="0"/>
        <v>1</v>
      </c>
      <c r="AK17" s="2">
        <f t="shared" si="0"/>
        <v>1</v>
      </c>
      <c r="AL17" s="2">
        <f t="shared" si="0"/>
        <v>1</v>
      </c>
      <c r="AM17" s="2">
        <f t="shared" si="0"/>
        <v>1</v>
      </c>
      <c r="AN17" s="2">
        <f t="shared" si="0"/>
        <v>3</v>
      </c>
      <c r="AO17" s="2">
        <f t="shared" si="0"/>
        <v>3</v>
      </c>
      <c r="AP17" s="2">
        <f t="shared" si="0"/>
        <v>1</v>
      </c>
      <c r="AQ17" s="2">
        <f t="shared" si="0"/>
        <v>2</v>
      </c>
    </row>
    <row r="18" spans="1:43">
      <c r="A18" s="98" t="s">
        <v>45</v>
      </c>
      <c r="B18" s="9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>
      <c r="A19" s="98" t="s">
        <v>46</v>
      </c>
      <c r="B19" s="9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3" spans="1:43">
      <c r="Q23"/>
      <c r="R23"/>
      <c r="S23"/>
      <c r="T23"/>
      <c r="U23"/>
      <c r="V23"/>
      <c r="W23"/>
    </row>
    <row r="24" spans="1:43" ht="15.75">
      <c r="A24" s="91" t="s">
        <v>333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43">
      <c r="Q25"/>
      <c r="R25"/>
      <c r="S25"/>
      <c r="T25"/>
      <c r="U25"/>
      <c r="V25"/>
      <c r="W25"/>
    </row>
    <row r="27" spans="1:43" ht="24.75" customHeight="1">
      <c r="A27" s="105" t="s">
        <v>0</v>
      </c>
      <c r="B27" s="106" t="s">
        <v>1</v>
      </c>
      <c r="C27" s="83" t="s">
        <v>2</v>
      </c>
      <c r="D27" s="84"/>
      <c r="E27" s="84"/>
      <c r="F27" s="85"/>
      <c r="G27" s="108" t="s">
        <v>6</v>
      </c>
      <c r="H27" s="109"/>
      <c r="I27" s="110"/>
      <c r="J27" s="111" t="s">
        <v>7</v>
      </c>
      <c r="K27" s="111" t="s">
        <v>8</v>
      </c>
      <c r="L27" s="108" t="s">
        <v>9</v>
      </c>
      <c r="M27" s="109"/>
      <c r="N27" s="108" t="s">
        <v>10</v>
      </c>
      <c r="O27" s="110"/>
      <c r="P27" s="105" t="s">
        <v>11</v>
      </c>
      <c r="Q27" s="105"/>
      <c r="R27" s="102" t="s">
        <v>13</v>
      </c>
      <c r="S27" s="102" t="s">
        <v>14</v>
      </c>
      <c r="T27" s="92" t="s">
        <v>15</v>
      </c>
      <c r="U27" s="139" t="s">
        <v>256</v>
      </c>
      <c r="V27" s="140"/>
      <c r="W27" s="102" t="s">
        <v>17</v>
      </c>
      <c r="X27" s="92" t="s">
        <v>19</v>
      </c>
      <c r="Y27" s="92" t="s">
        <v>24</v>
      </c>
      <c r="Z27" s="92" t="s">
        <v>20</v>
      </c>
      <c r="AA27" s="102" t="s">
        <v>21</v>
      </c>
      <c r="AB27" s="102" t="s">
        <v>22</v>
      </c>
      <c r="AC27" s="92" t="s">
        <v>23</v>
      </c>
      <c r="AD27" s="92" t="s">
        <v>278</v>
      </c>
      <c r="AE27" s="92" t="s">
        <v>26</v>
      </c>
      <c r="AF27" s="92" t="s">
        <v>27</v>
      </c>
      <c r="AG27" s="92" t="s">
        <v>31</v>
      </c>
      <c r="AH27" s="92" t="s">
        <v>82</v>
      </c>
      <c r="AI27" s="94" t="s">
        <v>293</v>
      </c>
      <c r="AJ27" s="94" t="s">
        <v>83</v>
      </c>
    </row>
    <row r="28" spans="1:43" ht="30.75" customHeight="1">
      <c r="A28" s="105"/>
      <c r="B28" s="107"/>
      <c r="C28" s="4" t="s">
        <v>3</v>
      </c>
      <c r="D28" s="10" t="s">
        <v>48</v>
      </c>
      <c r="E28" s="5" t="s">
        <v>5</v>
      </c>
      <c r="F28" s="5" t="s">
        <v>4</v>
      </c>
      <c r="G28" s="4" t="s">
        <v>3</v>
      </c>
      <c r="H28" s="32" t="s">
        <v>5</v>
      </c>
      <c r="I28" s="5" t="s">
        <v>4</v>
      </c>
      <c r="J28" s="112"/>
      <c r="K28" s="112"/>
      <c r="L28" s="5" t="s">
        <v>3</v>
      </c>
      <c r="M28" s="5" t="s">
        <v>5</v>
      </c>
      <c r="N28" s="5" t="s">
        <v>3</v>
      </c>
      <c r="O28" s="5" t="s">
        <v>5</v>
      </c>
      <c r="P28" s="4" t="s">
        <v>3</v>
      </c>
      <c r="Q28" s="6" t="s">
        <v>12</v>
      </c>
      <c r="R28" s="103"/>
      <c r="S28" s="103"/>
      <c r="T28" s="93"/>
      <c r="U28" s="81" t="s">
        <v>3</v>
      </c>
      <c r="V28" s="82" t="s">
        <v>5</v>
      </c>
      <c r="W28" s="103"/>
      <c r="X28" s="93"/>
      <c r="Y28" s="93"/>
      <c r="Z28" s="93"/>
      <c r="AA28" s="103"/>
      <c r="AB28" s="103"/>
      <c r="AC28" s="93"/>
      <c r="AD28" s="93"/>
      <c r="AE28" s="93"/>
      <c r="AF28" s="93"/>
      <c r="AG28" s="93"/>
      <c r="AH28" s="93"/>
      <c r="AI28" s="95"/>
      <c r="AJ28" s="95"/>
    </row>
    <row r="29" spans="1:43">
      <c r="A29" s="1">
        <v>1</v>
      </c>
      <c r="B29" s="2" t="s">
        <v>303</v>
      </c>
      <c r="C29" s="1"/>
      <c r="D29" s="1">
        <v>14</v>
      </c>
      <c r="E29" s="1"/>
      <c r="F29" s="1">
        <v>2</v>
      </c>
      <c r="G29" s="1"/>
      <c r="H29" s="1"/>
      <c r="I29" s="1"/>
      <c r="J29" s="1">
        <v>17</v>
      </c>
      <c r="K29" s="1"/>
      <c r="L29" s="1"/>
      <c r="M29" s="1"/>
      <c r="N29" s="1">
        <v>2</v>
      </c>
      <c r="O29" s="1"/>
      <c r="P29" s="1"/>
      <c r="Q29" s="1"/>
      <c r="R29" s="1">
        <v>12</v>
      </c>
      <c r="S29" s="1">
        <v>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"/>
      <c r="AI29" s="1"/>
      <c r="AJ29" s="1"/>
    </row>
    <row r="30" spans="1:43" s="61" customFormat="1">
      <c r="A30" s="1">
        <v>2</v>
      </c>
      <c r="B30" s="2" t="s">
        <v>312</v>
      </c>
      <c r="C30" s="1">
        <v>4</v>
      </c>
      <c r="D30" s="1"/>
      <c r="E30" s="1"/>
      <c r="F30" s="1"/>
      <c r="G30" s="1"/>
      <c r="H30" s="1"/>
      <c r="I30" s="1">
        <v>2</v>
      </c>
      <c r="J30" s="1">
        <v>4</v>
      </c>
      <c r="K30" s="1">
        <v>5</v>
      </c>
      <c r="L30" s="1"/>
      <c r="M30" s="1">
        <v>5</v>
      </c>
      <c r="N30" s="1">
        <v>2</v>
      </c>
      <c r="O30" s="1"/>
      <c r="P30" s="1"/>
      <c r="Q30" s="1"/>
      <c r="R30" s="1">
        <v>6</v>
      </c>
      <c r="S30" s="1">
        <v>13</v>
      </c>
      <c r="T30" s="1"/>
      <c r="U30" s="1">
        <v>3</v>
      </c>
      <c r="V30" s="1">
        <v>8</v>
      </c>
      <c r="W30" s="1">
        <v>1</v>
      </c>
      <c r="X30" s="1"/>
      <c r="Y30" s="1"/>
      <c r="Z30" s="1"/>
      <c r="AA30" s="1"/>
      <c r="AB30" s="1"/>
      <c r="AC30" s="1"/>
      <c r="AD30" s="1">
        <v>1</v>
      </c>
      <c r="AE30" s="1"/>
      <c r="AF30" s="1"/>
      <c r="AG30" s="1"/>
      <c r="AH30" s="7"/>
      <c r="AI30" s="1">
        <v>1</v>
      </c>
      <c r="AJ30" s="1">
        <v>1</v>
      </c>
    </row>
    <row r="31" spans="1:43" s="61" customFormat="1">
      <c r="A31" s="1"/>
      <c r="B31" s="60" t="s">
        <v>44</v>
      </c>
      <c r="C31" s="1">
        <f>SUM(C29:C30)</f>
        <v>4</v>
      </c>
      <c r="D31" s="1">
        <f t="shared" ref="D31:AJ31" si="1">SUM(D29:D30)</f>
        <v>14</v>
      </c>
      <c r="E31" s="1">
        <f t="shared" si="1"/>
        <v>0</v>
      </c>
      <c r="F31" s="1">
        <f t="shared" si="1"/>
        <v>2</v>
      </c>
      <c r="G31" s="1">
        <f t="shared" si="1"/>
        <v>0</v>
      </c>
      <c r="H31" s="1">
        <f t="shared" si="1"/>
        <v>0</v>
      </c>
      <c r="I31" s="1">
        <f t="shared" si="1"/>
        <v>2</v>
      </c>
      <c r="J31" s="1">
        <f t="shared" si="1"/>
        <v>21</v>
      </c>
      <c r="K31" s="1">
        <f t="shared" si="1"/>
        <v>5</v>
      </c>
      <c r="L31" s="1">
        <f t="shared" si="1"/>
        <v>0</v>
      </c>
      <c r="M31" s="1">
        <f t="shared" si="1"/>
        <v>5</v>
      </c>
      <c r="N31" s="1">
        <f t="shared" si="1"/>
        <v>4</v>
      </c>
      <c r="O31" s="1">
        <f t="shared" si="1"/>
        <v>0</v>
      </c>
      <c r="P31" s="1">
        <f t="shared" si="1"/>
        <v>0</v>
      </c>
      <c r="Q31" s="1">
        <f t="shared" si="1"/>
        <v>0</v>
      </c>
      <c r="R31" s="1">
        <f t="shared" si="1"/>
        <v>18</v>
      </c>
      <c r="S31" s="1">
        <f t="shared" si="1"/>
        <v>19</v>
      </c>
      <c r="T31" s="1">
        <f t="shared" si="1"/>
        <v>0</v>
      </c>
      <c r="U31" s="1">
        <f t="shared" si="1"/>
        <v>3</v>
      </c>
      <c r="V31" s="1">
        <f t="shared" si="1"/>
        <v>8</v>
      </c>
      <c r="W31" s="1">
        <f t="shared" si="1"/>
        <v>1</v>
      </c>
      <c r="X31" s="1">
        <f t="shared" si="1"/>
        <v>0</v>
      </c>
      <c r="Y31" s="1">
        <f t="shared" si="1"/>
        <v>0</v>
      </c>
      <c r="Z31" s="1">
        <f t="shared" si="1"/>
        <v>0</v>
      </c>
      <c r="AA31" s="1">
        <f t="shared" si="1"/>
        <v>0</v>
      </c>
      <c r="AB31" s="1">
        <f t="shared" si="1"/>
        <v>0</v>
      </c>
      <c r="AC31" s="1">
        <f t="shared" si="1"/>
        <v>0</v>
      </c>
      <c r="AD31" s="1">
        <f t="shared" si="1"/>
        <v>1</v>
      </c>
      <c r="AE31" s="1">
        <f t="shared" si="1"/>
        <v>0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1</v>
      </c>
      <c r="AJ31" s="1">
        <f t="shared" si="1"/>
        <v>1</v>
      </c>
    </row>
    <row r="32" spans="1:43" s="61" customFormat="1">
      <c r="A32" s="1"/>
      <c r="B32" s="60" t="s">
        <v>45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"/>
      <c r="AI32" s="1"/>
      <c r="AJ32" s="1"/>
    </row>
    <row r="33" spans="1:36">
      <c r="A33" s="1"/>
      <c r="B33" s="66" t="s">
        <v>207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8"/>
      <c r="AI33" s="2"/>
      <c r="AJ33" s="2"/>
    </row>
  </sheetData>
  <mergeCells count="66">
    <mergeCell ref="A24:AK24"/>
    <mergeCell ref="R27:R28"/>
    <mergeCell ref="AB27:AB28"/>
    <mergeCell ref="S27:S28"/>
    <mergeCell ref="T27:T28"/>
    <mergeCell ref="AA27:AA28"/>
    <mergeCell ref="AJ27:AJ28"/>
    <mergeCell ref="AC27:AC28"/>
    <mergeCell ref="AD27:AD28"/>
    <mergeCell ref="AE27:AE28"/>
    <mergeCell ref="AF27:AF28"/>
    <mergeCell ref="AG27:AG28"/>
    <mergeCell ref="U27:V27"/>
    <mergeCell ref="AH27:AH28"/>
    <mergeCell ref="AI27:AI28"/>
    <mergeCell ref="Z27:Z28"/>
    <mergeCell ref="N27:O27"/>
    <mergeCell ref="P27:Q27"/>
    <mergeCell ref="X27:X28"/>
    <mergeCell ref="Y27:Y28"/>
    <mergeCell ref="W27:W28"/>
    <mergeCell ref="G5:I5"/>
    <mergeCell ref="J5:J6"/>
    <mergeCell ref="K5:L5"/>
    <mergeCell ref="A27:A28"/>
    <mergeCell ref="B27:B28"/>
    <mergeCell ref="G27:I27"/>
    <mergeCell ref="J27:J28"/>
    <mergeCell ref="A18:B18"/>
    <mergeCell ref="A19:B19"/>
    <mergeCell ref="K27:K28"/>
    <mergeCell ref="L27:M27"/>
    <mergeCell ref="A5:A6"/>
    <mergeCell ref="B5:B6"/>
    <mergeCell ref="A17:B17"/>
    <mergeCell ref="O5:P5"/>
    <mergeCell ref="A3:AO3"/>
    <mergeCell ref="A4:AP4"/>
    <mergeCell ref="X5:X6"/>
    <mergeCell ref="Y5:Y6"/>
    <mergeCell ref="Z5:Z6"/>
    <mergeCell ref="AA5:AA6"/>
    <mergeCell ref="AB5:AB6"/>
    <mergeCell ref="AC5:AC6"/>
    <mergeCell ref="AD5:AD6"/>
    <mergeCell ref="AE5:AE6"/>
    <mergeCell ref="S5:T5"/>
    <mergeCell ref="Q5:Q6"/>
    <mergeCell ref="M5:N5"/>
    <mergeCell ref="V5:V6"/>
    <mergeCell ref="W5:W6"/>
    <mergeCell ref="C5:F5"/>
    <mergeCell ref="AQ5:AQ6"/>
    <mergeCell ref="AH5:AH6"/>
    <mergeCell ref="U5:U6"/>
    <mergeCell ref="R5:R6"/>
    <mergeCell ref="AP5:AP6"/>
    <mergeCell ref="AO5:AO6"/>
    <mergeCell ref="AN5:AN6"/>
    <mergeCell ref="AM5:AM6"/>
    <mergeCell ref="AL5:AL6"/>
    <mergeCell ref="AI5:AI6"/>
    <mergeCell ref="AF5:AF6"/>
    <mergeCell ref="AK5:AK6"/>
    <mergeCell ref="AJ5:AJ6"/>
    <mergeCell ref="AG5:AG6"/>
  </mergeCells>
  <pageMargins left="0" right="0" top="0.75" bottom="0.75" header="0.3" footer="0.3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83"/>
  <sheetViews>
    <sheetView topLeftCell="A61" zoomScale="80" zoomScaleNormal="80" zoomScaleSheetLayoutView="100" workbookViewId="0">
      <selection activeCell="A74" sqref="A74:AH84"/>
    </sheetView>
  </sheetViews>
  <sheetFormatPr defaultRowHeight="15"/>
  <cols>
    <col min="3" max="3" width="16" customWidth="1"/>
    <col min="4" max="4" width="5.7109375" customWidth="1"/>
    <col min="5" max="5" width="6.85546875" customWidth="1"/>
    <col min="6" max="6" width="5" customWidth="1"/>
    <col min="7" max="7" width="6" customWidth="1"/>
    <col min="8" max="8" width="5.28515625" customWidth="1"/>
    <col min="9" max="9" width="8.28515625" customWidth="1"/>
    <col min="10" max="10" width="5.7109375" customWidth="1"/>
    <col min="11" max="11" width="7.7109375" customWidth="1"/>
    <col min="12" max="13" width="7.28515625" customWidth="1"/>
    <col min="14" max="14" width="6" customWidth="1"/>
    <col min="15" max="15" width="5.7109375" customWidth="1"/>
    <col min="16" max="16" width="6.140625" customWidth="1"/>
    <col min="17" max="17" width="5.42578125" customWidth="1"/>
    <col min="18" max="18" width="5.85546875" customWidth="1"/>
    <col min="19" max="19" width="5.140625" customWidth="1"/>
    <col min="20" max="20" width="3.42578125" customWidth="1"/>
    <col min="21" max="21" width="3.28515625" customWidth="1"/>
    <col min="22" max="22" width="3.5703125" customWidth="1"/>
    <col min="23" max="23" width="3.42578125" customWidth="1"/>
    <col min="24" max="24" width="5.28515625" customWidth="1"/>
    <col min="25" max="25" width="6.140625" customWidth="1"/>
    <col min="26" max="26" width="4.7109375" customWidth="1"/>
    <col min="27" max="27" width="4.5703125" customWidth="1"/>
    <col min="28" max="28" width="4.85546875" customWidth="1"/>
    <col min="29" max="29" width="4.140625" customWidth="1"/>
    <col min="30" max="30" width="5.42578125" customWidth="1"/>
    <col min="31" max="31" width="5.28515625" customWidth="1"/>
  </cols>
  <sheetData>
    <row r="2" spans="2:31" ht="18.75">
      <c r="B2" s="141" t="s">
        <v>334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4" spans="2:31" ht="29.25" customHeight="1">
      <c r="B4" s="105" t="s">
        <v>0</v>
      </c>
      <c r="C4" s="106" t="s">
        <v>1</v>
      </c>
      <c r="D4" s="105" t="s">
        <v>2</v>
      </c>
      <c r="E4" s="105"/>
      <c r="F4" s="105"/>
      <c r="G4" s="105"/>
      <c r="H4" s="108" t="s">
        <v>6</v>
      </c>
      <c r="I4" s="109"/>
      <c r="J4" s="109"/>
      <c r="K4" s="110"/>
      <c r="L4" s="111" t="s">
        <v>7</v>
      </c>
      <c r="M4" s="111" t="s">
        <v>8</v>
      </c>
      <c r="N4" s="108" t="s">
        <v>9</v>
      </c>
      <c r="O4" s="109"/>
      <c r="P4" s="108" t="s">
        <v>10</v>
      </c>
      <c r="Q4" s="110"/>
      <c r="R4" s="105" t="s">
        <v>256</v>
      </c>
      <c r="S4" s="105"/>
      <c r="T4" s="102" t="s">
        <v>13</v>
      </c>
      <c r="U4" s="102" t="s">
        <v>14</v>
      </c>
      <c r="V4" s="118" t="s">
        <v>17</v>
      </c>
      <c r="W4" s="118" t="s">
        <v>179</v>
      </c>
      <c r="X4" s="117" t="s">
        <v>93</v>
      </c>
      <c r="Y4" s="117" t="s">
        <v>20</v>
      </c>
      <c r="Z4" s="118" t="s">
        <v>21</v>
      </c>
      <c r="AA4" s="117" t="s">
        <v>26</v>
      </c>
      <c r="AB4" s="117" t="s">
        <v>27</v>
      </c>
      <c r="AC4" s="117" t="s">
        <v>278</v>
      </c>
      <c r="AD4" s="113" t="s">
        <v>253</v>
      </c>
      <c r="AE4" s="113" t="s">
        <v>83</v>
      </c>
    </row>
    <row r="5" spans="2:31" ht="36.75" customHeight="1">
      <c r="B5" s="105"/>
      <c r="C5" s="107"/>
      <c r="D5" s="4" t="s">
        <v>3</v>
      </c>
      <c r="E5" s="10" t="s">
        <v>48</v>
      </c>
      <c r="F5" s="5" t="s">
        <v>5</v>
      </c>
      <c r="G5" s="5" t="s">
        <v>4</v>
      </c>
      <c r="H5" s="4" t="s">
        <v>3</v>
      </c>
      <c r="I5" s="4" t="s">
        <v>51</v>
      </c>
      <c r="J5" s="5" t="s">
        <v>5</v>
      </c>
      <c r="K5" s="5" t="s">
        <v>4</v>
      </c>
      <c r="L5" s="112"/>
      <c r="M5" s="112"/>
      <c r="N5" s="5" t="s">
        <v>3</v>
      </c>
      <c r="O5" s="5" t="s">
        <v>5</v>
      </c>
      <c r="P5" s="5" t="s">
        <v>3</v>
      </c>
      <c r="Q5" s="5" t="s">
        <v>5</v>
      </c>
      <c r="R5" s="4" t="s">
        <v>3</v>
      </c>
      <c r="S5" s="6" t="s">
        <v>5</v>
      </c>
      <c r="T5" s="103"/>
      <c r="U5" s="103"/>
      <c r="V5" s="118"/>
      <c r="W5" s="118"/>
      <c r="X5" s="117"/>
      <c r="Y5" s="117"/>
      <c r="Z5" s="118"/>
      <c r="AA5" s="117"/>
      <c r="AB5" s="117"/>
      <c r="AC5" s="92"/>
      <c r="AD5" s="113"/>
      <c r="AE5" s="113"/>
    </row>
    <row r="6" spans="2:31" ht="20.100000000000001" customHeight="1">
      <c r="B6" s="2">
        <v>1</v>
      </c>
      <c r="C6" s="2" t="s">
        <v>255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2</v>
      </c>
      <c r="R6" s="2">
        <v>1</v>
      </c>
      <c r="S6" s="2">
        <v>4</v>
      </c>
      <c r="T6" s="2">
        <v>2</v>
      </c>
      <c r="U6" s="2">
        <v>2</v>
      </c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ht="20.100000000000001" customHeight="1">
      <c r="B7" s="2">
        <v>2</v>
      </c>
      <c r="C7" s="2" t="s">
        <v>257</v>
      </c>
      <c r="D7" s="2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2</v>
      </c>
      <c r="R7" s="2"/>
      <c r="S7" s="2">
        <v>5</v>
      </c>
      <c r="T7" s="2">
        <v>2</v>
      </c>
      <c r="U7" s="2">
        <v>2</v>
      </c>
      <c r="V7" s="2">
        <v>4</v>
      </c>
      <c r="W7" s="2"/>
      <c r="X7" s="2"/>
      <c r="Y7" s="2"/>
      <c r="Z7" s="2"/>
      <c r="AA7" s="2"/>
      <c r="AB7" s="2"/>
      <c r="AC7" s="2"/>
      <c r="AD7" s="2"/>
      <c r="AE7" s="2"/>
    </row>
    <row r="8" spans="2:31" ht="20.100000000000001" customHeight="1">
      <c r="B8" s="2">
        <v>3</v>
      </c>
      <c r="C8" s="2" t="s">
        <v>258</v>
      </c>
      <c r="D8" s="2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2</v>
      </c>
      <c r="R8" s="2">
        <v>4</v>
      </c>
      <c r="S8" s="2">
        <v>1</v>
      </c>
      <c r="T8" s="2">
        <v>2</v>
      </c>
      <c r="U8" s="2">
        <v>2</v>
      </c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1" ht="20.100000000000001" customHeight="1">
      <c r="B9" s="2">
        <v>4</v>
      </c>
      <c r="C9" s="2" t="s">
        <v>259</v>
      </c>
      <c r="D9" s="2">
        <v>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2</v>
      </c>
      <c r="R9" s="2">
        <v>3</v>
      </c>
      <c r="S9" s="2">
        <v>2</v>
      </c>
      <c r="T9" s="2">
        <v>2</v>
      </c>
      <c r="U9" s="2">
        <v>2</v>
      </c>
      <c r="V9" s="2">
        <v>4</v>
      </c>
      <c r="W9" s="2"/>
      <c r="X9" s="2"/>
      <c r="Y9" s="2"/>
      <c r="Z9" s="2"/>
      <c r="AA9" s="2"/>
      <c r="AB9" s="2"/>
      <c r="AC9" s="2"/>
      <c r="AD9" s="2"/>
      <c r="AE9" s="2"/>
    </row>
    <row r="10" spans="2:31" ht="20.100000000000001" customHeight="1">
      <c r="B10" s="2">
        <v>5</v>
      </c>
      <c r="C10" s="2" t="s">
        <v>260</v>
      </c>
      <c r="D10" s="2">
        <v>2</v>
      </c>
      <c r="E10" s="2"/>
      <c r="F10" s="2">
        <v>2</v>
      </c>
      <c r="G10" s="2"/>
      <c r="H10" s="2"/>
      <c r="I10" s="2"/>
      <c r="J10" s="2">
        <v>1</v>
      </c>
      <c r="K10" s="2"/>
      <c r="L10" s="2"/>
      <c r="M10" s="2"/>
      <c r="N10" s="2"/>
      <c r="O10" s="2"/>
      <c r="P10" s="2"/>
      <c r="Q10" s="2"/>
      <c r="R10" s="2"/>
      <c r="S10" s="2">
        <v>1</v>
      </c>
      <c r="T10" s="2">
        <v>2</v>
      </c>
      <c r="U10" s="2">
        <v>2</v>
      </c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20.100000000000001" customHeight="1">
      <c r="B11" s="2">
        <v>6</v>
      </c>
      <c r="C11" s="2" t="s">
        <v>261</v>
      </c>
      <c r="D11" s="2">
        <v>4</v>
      </c>
      <c r="E11" s="2"/>
      <c r="F11" s="2"/>
      <c r="G11" s="2"/>
      <c r="H11" s="2"/>
      <c r="I11" s="2"/>
      <c r="J11" s="2">
        <v>2</v>
      </c>
      <c r="K11" s="2"/>
      <c r="L11" s="2"/>
      <c r="M11" s="2"/>
      <c r="N11" s="2"/>
      <c r="O11" s="2"/>
      <c r="P11" s="2"/>
      <c r="Q11" s="2">
        <v>2</v>
      </c>
      <c r="R11" s="2">
        <v>2</v>
      </c>
      <c r="S11" s="2">
        <v>3</v>
      </c>
      <c r="T11" s="2">
        <v>2</v>
      </c>
      <c r="U11" s="2">
        <v>2</v>
      </c>
      <c r="V11" s="2">
        <v>3</v>
      </c>
      <c r="W11" s="2"/>
      <c r="X11" s="2"/>
      <c r="Y11" s="2"/>
      <c r="Z11" s="2"/>
      <c r="AA11" s="2"/>
      <c r="AB11" s="2"/>
      <c r="AC11" s="2"/>
      <c r="AD11" s="2"/>
      <c r="AE11" s="2"/>
    </row>
    <row r="12" spans="2:31" ht="20.100000000000001" customHeight="1">
      <c r="B12" s="2">
        <v>7</v>
      </c>
      <c r="C12" s="2" t="s">
        <v>262</v>
      </c>
      <c r="D12" s="2"/>
      <c r="E12" s="2"/>
      <c r="F12" s="2"/>
      <c r="G12" s="2"/>
      <c r="H12" s="2"/>
      <c r="I12" s="2"/>
      <c r="J12" s="2">
        <v>1</v>
      </c>
      <c r="K12" s="2"/>
      <c r="L12" s="2"/>
      <c r="M12" s="2"/>
      <c r="N12" s="2"/>
      <c r="O12" s="2"/>
      <c r="P12" s="2"/>
      <c r="Q12" s="2">
        <v>2</v>
      </c>
      <c r="R12" s="2"/>
      <c r="S12" s="2"/>
      <c r="T12" s="2">
        <v>2</v>
      </c>
      <c r="U12" s="2">
        <v>2</v>
      </c>
      <c r="V12" s="2">
        <v>1</v>
      </c>
      <c r="W12" s="2"/>
      <c r="X12" s="2"/>
      <c r="Y12" s="2"/>
      <c r="Z12" s="2"/>
      <c r="AA12" s="2"/>
      <c r="AB12" s="2"/>
      <c r="AC12" s="2"/>
      <c r="AD12" s="2"/>
      <c r="AE12" s="2"/>
    </row>
    <row r="13" spans="2:31" ht="20.100000000000001" customHeight="1">
      <c r="B13" s="2">
        <v>8</v>
      </c>
      <c r="C13" s="2" t="s">
        <v>263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/>
      <c r="S13" s="2">
        <v>5</v>
      </c>
      <c r="T13" s="2">
        <v>2</v>
      </c>
      <c r="U13" s="2">
        <v>2</v>
      </c>
      <c r="V13" s="2">
        <v>1</v>
      </c>
      <c r="W13" s="2"/>
      <c r="X13" s="2"/>
      <c r="Y13" s="2"/>
      <c r="Z13" s="2"/>
      <c r="AA13" s="2"/>
      <c r="AB13" s="2"/>
      <c r="AC13" s="2"/>
      <c r="AD13" s="2"/>
      <c r="AE13" s="2"/>
    </row>
    <row r="14" spans="2:31" ht="20.100000000000001" customHeight="1">
      <c r="B14" s="2">
        <v>9</v>
      </c>
      <c r="C14" s="2" t="s">
        <v>264</v>
      </c>
      <c r="D14" s="2"/>
      <c r="E14" s="2"/>
      <c r="F14" s="2">
        <v>3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>
        <v>2</v>
      </c>
      <c r="R14" s="2">
        <v>4</v>
      </c>
      <c r="S14" s="2"/>
      <c r="T14" s="2">
        <v>2</v>
      </c>
      <c r="U14" s="2">
        <v>2</v>
      </c>
      <c r="V14" s="2">
        <v>1</v>
      </c>
      <c r="W14" s="2"/>
      <c r="X14" s="2"/>
      <c r="Y14" s="2"/>
      <c r="Z14" s="2"/>
      <c r="AA14" s="2"/>
      <c r="AB14" s="2"/>
      <c r="AC14" s="2"/>
      <c r="AD14" s="2"/>
      <c r="AE14" s="2"/>
    </row>
    <row r="15" spans="2:31" ht="20.100000000000001" customHeight="1">
      <c r="B15" s="2">
        <v>10</v>
      </c>
      <c r="C15" s="2" t="s">
        <v>265</v>
      </c>
      <c r="D15" s="2">
        <v>3</v>
      </c>
      <c r="E15" s="2"/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2</v>
      </c>
      <c r="R15" s="2">
        <v>1</v>
      </c>
      <c r="S15" s="2">
        <v>4</v>
      </c>
      <c r="T15" s="2">
        <v>2</v>
      </c>
      <c r="U15" s="2">
        <v>2</v>
      </c>
      <c r="V15" s="2">
        <v>3</v>
      </c>
      <c r="W15" s="2"/>
      <c r="X15" s="2"/>
      <c r="Y15" s="2"/>
      <c r="Z15" s="2"/>
      <c r="AA15" s="2"/>
      <c r="AB15" s="2"/>
      <c r="AC15" s="2"/>
      <c r="AD15" s="2"/>
      <c r="AE15" s="2"/>
    </row>
    <row r="16" spans="2:31" ht="20.100000000000001" customHeight="1">
      <c r="B16" s="2">
        <v>11</v>
      </c>
      <c r="C16" s="2" t="s">
        <v>266</v>
      </c>
      <c r="D16" s="2">
        <v>2</v>
      </c>
      <c r="E16" s="2"/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</v>
      </c>
      <c r="R16" s="2">
        <v>3</v>
      </c>
      <c r="S16" s="2">
        <v>2</v>
      </c>
      <c r="T16" s="2">
        <v>2</v>
      </c>
      <c r="U16" s="2">
        <v>2</v>
      </c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20.100000000000001" customHeight="1">
      <c r="B17" s="2">
        <v>12</v>
      </c>
      <c r="C17" s="2" t="s">
        <v>267</v>
      </c>
      <c r="D17" s="2">
        <v>4</v>
      </c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2</v>
      </c>
      <c r="R17" s="2">
        <v>4</v>
      </c>
      <c r="S17" s="2">
        <v>1</v>
      </c>
      <c r="T17" s="2">
        <v>2</v>
      </c>
      <c r="U17" s="2">
        <v>2</v>
      </c>
      <c r="V17" s="2">
        <v>4</v>
      </c>
      <c r="W17" s="2"/>
      <c r="X17" s="2"/>
      <c r="Y17" s="2"/>
      <c r="Z17" s="2"/>
      <c r="AA17" s="2"/>
      <c r="AB17" s="2"/>
      <c r="AC17" s="2"/>
      <c r="AD17" s="2"/>
      <c r="AE17" s="2"/>
    </row>
    <row r="18" spans="2:31" ht="20.100000000000001" customHeight="1">
      <c r="B18" s="2">
        <v>13</v>
      </c>
      <c r="C18" s="2" t="s">
        <v>268</v>
      </c>
      <c r="D18" s="2">
        <v>3</v>
      </c>
      <c r="E18" s="2"/>
      <c r="F18" s="2">
        <v>2</v>
      </c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  <c r="Q18" s="2">
        <v>2</v>
      </c>
      <c r="R18" s="2">
        <v>5</v>
      </c>
      <c r="S18" s="2"/>
      <c r="T18" s="2">
        <v>2</v>
      </c>
      <c r="U18" s="2">
        <v>2</v>
      </c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20.100000000000001" customHeight="1">
      <c r="B19" s="2">
        <v>14</v>
      </c>
      <c r="C19" s="2" t="s">
        <v>269</v>
      </c>
      <c r="D19" s="2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2</v>
      </c>
      <c r="R19" s="2">
        <v>3</v>
      </c>
      <c r="S19" s="2">
        <v>2</v>
      </c>
      <c r="T19" s="2">
        <v>2</v>
      </c>
      <c r="U19" s="2">
        <v>2</v>
      </c>
      <c r="V19" s="2">
        <v>2</v>
      </c>
      <c r="W19" s="2"/>
      <c r="X19" s="2"/>
      <c r="Y19" s="2"/>
      <c r="Z19" s="2"/>
      <c r="AA19" s="2"/>
      <c r="AB19" s="2"/>
      <c r="AC19" s="2"/>
      <c r="AD19" s="2"/>
      <c r="AE19" s="2"/>
    </row>
    <row r="20" spans="2:31" ht="20.100000000000001" customHeight="1">
      <c r="B20" s="2">
        <v>15</v>
      </c>
      <c r="C20" s="2" t="s">
        <v>270</v>
      </c>
      <c r="D20" s="2">
        <v>2</v>
      </c>
      <c r="E20" s="2"/>
      <c r="F20" s="2">
        <v>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2</v>
      </c>
      <c r="S20" s="2">
        <v>3</v>
      </c>
      <c r="T20" s="2">
        <v>2</v>
      </c>
      <c r="U20" s="2">
        <v>2</v>
      </c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20.100000000000001" customHeight="1">
      <c r="B21" s="2">
        <v>16</v>
      </c>
      <c r="C21" s="2" t="s">
        <v>271</v>
      </c>
      <c r="D21" s="2"/>
      <c r="E21" s="2"/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20.100000000000001" customHeight="1">
      <c r="B22" s="2">
        <v>17</v>
      </c>
      <c r="C22" s="2" t="s">
        <v>272</v>
      </c>
      <c r="D22" s="2">
        <v>1</v>
      </c>
      <c r="E22" s="2"/>
      <c r="F22" s="2"/>
      <c r="G22" s="2"/>
      <c r="H22" s="2">
        <v>3</v>
      </c>
      <c r="I22" s="2"/>
      <c r="J22" s="2"/>
      <c r="K22" s="2"/>
      <c r="L22" s="2"/>
      <c r="M22" s="2"/>
      <c r="N22" s="2"/>
      <c r="O22" s="2"/>
      <c r="P22" s="2"/>
      <c r="Q22" s="2"/>
      <c r="R22" s="2">
        <v>1</v>
      </c>
      <c r="S22" s="2"/>
      <c r="T22" s="2">
        <v>1</v>
      </c>
      <c r="U22" s="2">
        <v>1</v>
      </c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20.100000000000001" customHeight="1">
      <c r="B23" s="2">
        <v>18</v>
      </c>
      <c r="C23" s="2" t="s">
        <v>274</v>
      </c>
      <c r="D23" s="2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1</v>
      </c>
      <c r="R23" s="2"/>
      <c r="S23" s="2">
        <v>1</v>
      </c>
      <c r="T23" s="2">
        <v>1</v>
      </c>
      <c r="U23" s="2">
        <v>2</v>
      </c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ht="20.100000000000001" customHeight="1">
      <c r="B24" s="2">
        <v>19</v>
      </c>
      <c r="C24" s="2" t="s">
        <v>275</v>
      </c>
      <c r="D24" s="2"/>
      <c r="E24" s="2"/>
      <c r="F24" s="2"/>
      <c r="G24" s="2"/>
      <c r="H24" s="2"/>
      <c r="I24" s="2"/>
      <c r="J24" s="2"/>
      <c r="K24" s="2"/>
      <c r="L24" s="2">
        <v>2</v>
      </c>
      <c r="M24" s="2">
        <v>2</v>
      </c>
      <c r="N24" s="2"/>
      <c r="O24" s="2"/>
      <c r="P24" s="2"/>
      <c r="Q24" s="2"/>
      <c r="R24" s="2"/>
      <c r="S24" s="2"/>
      <c r="T24" s="2"/>
      <c r="U24" s="2">
        <v>8</v>
      </c>
      <c r="V24" s="2"/>
      <c r="W24" s="2"/>
      <c r="X24" s="2"/>
      <c r="Y24" s="2"/>
      <c r="Z24" s="2"/>
      <c r="AA24" s="2">
        <v>5</v>
      </c>
      <c r="AB24" s="2"/>
      <c r="AC24" s="2"/>
      <c r="AD24" s="2"/>
      <c r="AE24" s="2"/>
    </row>
    <row r="25" spans="2:31" ht="20.100000000000001" customHeight="1">
      <c r="B25" s="2">
        <v>20</v>
      </c>
      <c r="C25" s="2" t="s">
        <v>276</v>
      </c>
      <c r="D25" s="2">
        <v>1</v>
      </c>
      <c r="E25" s="2"/>
      <c r="F25" s="2"/>
      <c r="G25" s="2"/>
      <c r="H25" s="2">
        <v>2</v>
      </c>
      <c r="I25" s="2"/>
      <c r="J25" s="2">
        <v>1</v>
      </c>
      <c r="K25" s="2"/>
      <c r="L25" s="2"/>
      <c r="M25" s="2"/>
      <c r="N25" s="2"/>
      <c r="O25" s="2"/>
      <c r="P25" s="2"/>
      <c r="Q25" s="2"/>
      <c r="R25" s="2"/>
      <c r="S25" s="2"/>
      <c r="T25" s="2">
        <v>2</v>
      </c>
      <c r="U25" s="2">
        <v>3</v>
      </c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20.100000000000001" customHeight="1">
      <c r="B26" s="2">
        <v>21</v>
      </c>
      <c r="C26" s="2" t="s">
        <v>180</v>
      </c>
      <c r="D26" s="2">
        <v>2</v>
      </c>
      <c r="E26" s="2"/>
      <c r="F26" s="2"/>
      <c r="G26" s="2"/>
      <c r="H26" s="2"/>
      <c r="I26" s="2"/>
      <c r="J26" s="2">
        <v>3</v>
      </c>
      <c r="K26" s="2"/>
      <c r="L26" s="2">
        <v>1</v>
      </c>
      <c r="M26" s="2"/>
      <c r="N26" s="2"/>
      <c r="O26" s="2"/>
      <c r="P26" s="2"/>
      <c r="Q26" s="2">
        <v>1</v>
      </c>
      <c r="R26" s="2"/>
      <c r="S26" s="2"/>
      <c r="T26" s="2">
        <v>1</v>
      </c>
      <c r="U26" s="2">
        <v>1</v>
      </c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ht="20.100000000000001" customHeight="1">
      <c r="B27" s="2">
        <v>22</v>
      </c>
      <c r="C27" s="2" t="s">
        <v>277</v>
      </c>
      <c r="D27" s="2">
        <v>3</v>
      </c>
      <c r="E27" s="2"/>
      <c r="F27" s="2">
        <v>1</v>
      </c>
      <c r="G27" s="2"/>
      <c r="H27" s="2">
        <v>1</v>
      </c>
      <c r="I27" s="2"/>
      <c r="J27" s="2"/>
      <c r="K27" s="2">
        <v>1</v>
      </c>
      <c r="L27" s="2"/>
      <c r="M27" s="2">
        <v>1</v>
      </c>
      <c r="N27" s="2"/>
      <c r="O27" s="2">
        <v>1</v>
      </c>
      <c r="P27" s="2"/>
      <c r="Q27" s="2"/>
      <c r="R27" s="2"/>
      <c r="S27" s="2"/>
      <c r="T27" s="2">
        <v>1</v>
      </c>
      <c r="U27" s="2">
        <v>2</v>
      </c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ht="20.100000000000001" customHeight="1">
      <c r="B28" s="2">
        <v>23</v>
      </c>
      <c r="C28" s="2" t="s">
        <v>279</v>
      </c>
      <c r="D28" s="2">
        <v>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1</v>
      </c>
      <c r="R28" s="2"/>
      <c r="S28" s="2"/>
      <c r="T28" s="2"/>
      <c r="U28" s="2">
        <v>2</v>
      </c>
      <c r="V28" s="2">
        <v>2</v>
      </c>
      <c r="W28" s="2"/>
      <c r="X28" s="2"/>
      <c r="Y28" s="2"/>
      <c r="Z28" s="2"/>
      <c r="AA28" s="2">
        <v>3</v>
      </c>
      <c r="AB28" s="2"/>
      <c r="AC28" s="2">
        <v>1</v>
      </c>
      <c r="AD28" s="2"/>
      <c r="AE28" s="2">
        <v>1</v>
      </c>
    </row>
    <row r="29" spans="2:31" s="54" customFormat="1" ht="20.100000000000001" customHeight="1">
      <c r="B29" s="57">
        <v>24</v>
      </c>
      <c r="C29" s="57" t="s">
        <v>281</v>
      </c>
      <c r="D29" s="2">
        <v>1</v>
      </c>
      <c r="E29" s="2"/>
      <c r="F29" s="2"/>
      <c r="G29" s="2"/>
      <c r="H29" s="2"/>
      <c r="I29" s="2"/>
      <c r="J29" s="2"/>
      <c r="K29" s="2"/>
      <c r="L29" s="2">
        <v>6</v>
      </c>
      <c r="M29" s="2">
        <v>4</v>
      </c>
      <c r="N29" s="2"/>
      <c r="O29" s="2"/>
      <c r="P29" s="2"/>
      <c r="Q29" s="2">
        <v>1</v>
      </c>
      <c r="R29" s="2"/>
      <c r="S29" s="2"/>
      <c r="T29" s="2">
        <v>4</v>
      </c>
      <c r="U29" s="2">
        <v>5</v>
      </c>
      <c r="V29" s="2">
        <v>4</v>
      </c>
      <c r="W29" s="2"/>
      <c r="X29" s="2"/>
      <c r="Y29" s="2"/>
      <c r="Z29" s="2"/>
      <c r="AA29" s="2"/>
      <c r="AB29" s="2"/>
      <c r="AC29" s="2"/>
      <c r="AD29" s="2"/>
      <c r="AE29" s="2"/>
    </row>
    <row r="30" spans="2:31" s="54" customFormat="1" ht="30.75" customHeight="1">
      <c r="B30" s="2">
        <v>25</v>
      </c>
      <c r="C30" s="56" t="s">
        <v>280</v>
      </c>
      <c r="D30" s="2">
        <v>4</v>
      </c>
      <c r="E30" s="2"/>
      <c r="F30" s="2"/>
      <c r="G30" s="2"/>
      <c r="H30" s="2">
        <v>1</v>
      </c>
      <c r="I30" s="2"/>
      <c r="J30" s="2">
        <v>6</v>
      </c>
      <c r="K30" s="2">
        <v>8</v>
      </c>
      <c r="L30" s="2">
        <v>3</v>
      </c>
      <c r="M30" s="2">
        <v>3</v>
      </c>
      <c r="N30" s="2"/>
      <c r="O30" s="2"/>
      <c r="P30" s="2"/>
      <c r="Q30" s="2"/>
      <c r="R30" s="2"/>
      <c r="S30" s="2"/>
      <c r="T30" s="2"/>
      <c r="U30" s="2">
        <v>1</v>
      </c>
      <c r="V30" s="2">
        <v>2</v>
      </c>
      <c r="W30" s="2">
        <v>1</v>
      </c>
      <c r="X30" s="2"/>
      <c r="Y30" s="2"/>
      <c r="Z30" s="2"/>
      <c r="AA30" s="2">
        <v>8</v>
      </c>
      <c r="AB30" s="2">
        <v>1</v>
      </c>
      <c r="AC30" s="2"/>
      <c r="AD30" s="2">
        <v>1</v>
      </c>
      <c r="AE30" s="2"/>
    </row>
    <row r="31" spans="2:31" ht="20.100000000000001" customHeight="1">
      <c r="B31" s="96" t="s">
        <v>44</v>
      </c>
      <c r="C31" s="97"/>
      <c r="D31" s="2">
        <f t="shared" ref="D31:AA31" si="0">SUM(D6:D30)</f>
        <v>53</v>
      </c>
      <c r="E31" s="2">
        <f t="shared" si="0"/>
        <v>0</v>
      </c>
      <c r="F31" s="2">
        <f t="shared" si="0"/>
        <v>16</v>
      </c>
      <c r="G31" s="2">
        <f t="shared" si="0"/>
        <v>0</v>
      </c>
      <c r="H31" s="2">
        <f t="shared" si="0"/>
        <v>7</v>
      </c>
      <c r="I31" s="2">
        <f t="shared" si="0"/>
        <v>0</v>
      </c>
      <c r="J31" s="2">
        <f t="shared" si="0"/>
        <v>16</v>
      </c>
      <c r="K31" s="2">
        <f t="shared" si="0"/>
        <v>10</v>
      </c>
      <c r="L31" s="2">
        <f t="shared" si="0"/>
        <v>12</v>
      </c>
      <c r="M31" s="2">
        <f t="shared" si="0"/>
        <v>10</v>
      </c>
      <c r="N31" s="2">
        <f t="shared" si="0"/>
        <v>0</v>
      </c>
      <c r="O31" s="2">
        <f t="shared" si="0"/>
        <v>1</v>
      </c>
      <c r="P31" s="2">
        <f t="shared" si="0"/>
        <v>0</v>
      </c>
      <c r="Q31" s="2">
        <f t="shared" si="0"/>
        <v>30</v>
      </c>
      <c r="R31" s="2">
        <f t="shared" si="0"/>
        <v>33</v>
      </c>
      <c r="S31" s="2">
        <f t="shared" si="0"/>
        <v>34</v>
      </c>
      <c r="T31" s="2">
        <f t="shared" si="0"/>
        <v>41</v>
      </c>
      <c r="U31" s="2">
        <f t="shared" si="0"/>
        <v>56</v>
      </c>
      <c r="V31" s="2">
        <f t="shared" si="0"/>
        <v>31</v>
      </c>
      <c r="W31" s="2">
        <f t="shared" si="0"/>
        <v>1</v>
      </c>
      <c r="X31" s="2">
        <f t="shared" si="0"/>
        <v>0</v>
      </c>
      <c r="Y31" s="2">
        <f t="shared" si="0"/>
        <v>0</v>
      </c>
      <c r="Z31" s="2">
        <f t="shared" si="0"/>
        <v>0</v>
      </c>
      <c r="AA31" s="2">
        <f t="shared" si="0"/>
        <v>16</v>
      </c>
      <c r="AB31" s="2">
        <f>SUM(AB6:AB30)</f>
        <v>1</v>
      </c>
      <c r="AC31" s="2">
        <f t="shared" ref="AC31:AE31" si="1">SUM(AC6:AC30)</f>
        <v>1</v>
      </c>
      <c r="AD31" s="2">
        <f t="shared" si="1"/>
        <v>1</v>
      </c>
      <c r="AE31" s="2">
        <f t="shared" si="1"/>
        <v>1</v>
      </c>
    </row>
    <row r="32" spans="2:31" ht="20.100000000000001" customHeight="1">
      <c r="B32" s="98" t="s">
        <v>45</v>
      </c>
      <c r="C32" s="9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20.100000000000001" customHeight="1">
      <c r="B33" s="98" t="s">
        <v>46</v>
      </c>
      <c r="C33" s="9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>
      <c r="B34" s="142" t="s">
        <v>335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</row>
    <row r="36" spans="2:31" ht="24" customHeight="1">
      <c r="B36" s="105" t="s">
        <v>0</v>
      </c>
      <c r="C36" s="106" t="s">
        <v>1</v>
      </c>
      <c r="D36" s="105" t="s">
        <v>2</v>
      </c>
      <c r="E36" s="105"/>
      <c r="F36" s="105"/>
      <c r="G36" s="105"/>
      <c r="H36" s="108" t="s">
        <v>6</v>
      </c>
      <c r="I36" s="109"/>
      <c r="J36" s="109"/>
      <c r="K36" s="110"/>
      <c r="L36" s="111" t="s">
        <v>7</v>
      </c>
      <c r="M36" s="111" t="s">
        <v>8</v>
      </c>
      <c r="N36" s="108" t="s">
        <v>9</v>
      </c>
      <c r="O36" s="109"/>
      <c r="P36" s="108" t="s">
        <v>10</v>
      </c>
      <c r="Q36" s="110"/>
      <c r="R36" s="105" t="s">
        <v>256</v>
      </c>
      <c r="S36" s="105"/>
      <c r="T36" s="102" t="s">
        <v>13</v>
      </c>
      <c r="U36" s="102" t="s">
        <v>14</v>
      </c>
      <c r="V36" s="118" t="s">
        <v>17</v>
      </c>
      <c r="W36" s="118" t="s">
        <v>179</v>
      </c>
      <c r="X36" s="117" t="s">
        <v>93</v>
      </c>
      <c r="Y36" s="117" t="s">
        <v>291</v>
      </c>
      <c r="Z36" s="118" t="s">
        <v>21</v>
      </c>
      <c r="AA36" s="117" t="s">
        <v>26</v>
      </c>
      <c r="AB36" s="117" t="s">
        <v>27</v>
      </c>
      <c r="AC36" s="117" t="s">
        <v>278</v>
      </c>
      <c r="AD36" s="113" t="s">
        <v>293</v>
      </c>
      <c r="AE36" s="113" t="s">
        <v>83</v>
      </c>
    </row>
    <row r="37" spans="2:31" ht="36" customHeight="1">
      <c r="B37" s="105"/>
      <c r="C37" s="107"/>
      <c r="D37" s="4" t="s">
        <v>3</v>
      </c>
      <c r="E37" s="10" t="s">
        <v>48</v>
      </c>
      <c r="F37" s="5" t="s">
        <v>5</v>
      </c>
      <c r="G37" s="5" t="s">
        <v>4</v>
      </c>
      <c r="H37" s="4" t="s">
        <v>3</v>
      </c>
      <c r="I37" s="4" t="s">
        <v>51</v>
      </c>
      <c r="J37" s="5" t="s">
        <v>5</v>
      </c>
      <c r="K37" s="5" t="s">
        <v>4</v>
      </c>
      <c r="L37" s="112"/>
      <c r="M37" s="112"/>
      <c r="N37" s="5" t="s">
        <v>3</v>
      </c>
      <c r="O37" s="5" t="s">
        <v>5</v>
      </c>
      <c r="P37" s="5" t="s">
        <v>3</v>
      </c>
      <c r="Q37" s="5" t="s">
        <v>5</v>
      </c>
      <c r="R37" s="4" t="s">
        <v>3</v>
      </c>
      <c r="S37" s="6" t="s">
        <v>5</v>
      </c>
      <c r="T37" s="103"/>
      <c r="U37" s="103"/>
      <c r="V37" s="118"/>
      <c r="W37" s="118"/>
      <c r="X37" s="117"/>
      <c r="Y37" s="117"/>
      <c r="Z37" s="118"/>
      <c r="AA37" s="117"/>
      <c r="AB37" s="117"/>
      <c r="AC37" s="92"/>
      <c r="AD37" s="113"/>
      <c r="AE37" s="113"/>
    </row>
    <row r="38" spans="2:31" ht="18" customHeight="1">
      <c r="B38" s="2">
        <v>1</v>
      </c>
      <c r="C38" s="2" t="s">
        <v>255</v>
      </c>
      <c r="D38" s="2">
        <v>2</v>
      </c>
      <c r="E38" s="2"/>
      <c r="F38" s="2">
        <v>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5</v>
      </c>
      <c r="S38" s="2"/>
      <c r="T38" s="2">
        <v>3</v>
      </c>
      <c r="U38" s="2">
        <v>2</v>
      </c>
      <c r="V38" s="2">
        <v>5</v>
      </c>
      <c r="W38" s="2"/>
      <c r="X38" s="2">
        <v>1</v>
      </c>
      <c r="Y38" s="2"/>
      <c r="Z38" s="2"/>
      <c r="AA38" s="2"/>
      <c r="AB38" s="2"/>
      <c r="AC38" s="2"/>
      <c r="AD38" s="2"/>
      <c r="AE38" s="2"/>
    </row>
    <row r="39" spans="2:31" ht="18" customHeight="1">
      <c r="B39" s="2">
        <v>2</v>
      </c>
      <c r="C39" s="2" t="s">
        <v>257</v>
      </c>
      <c r="D39" s="2">
        <v>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5</v>
      </c>
      <c r="S39" s="2"/>
      <c r="T39" s="2">
        <v>2</v>
      </c>
      <c r="U39" s="2">
        <v>2</v>
      </c>
      <c r="V39" s="2">
        <v>5</v>
      </c>
      <c r="W39" s="2"/>
      <c r="X39" s="2">
        <v>2</v>
      </c>
      <c r="Y39" s="2"/>
      <c r="Z39" s="2"/>
      <c r="AA39" s="2"/>
      <c r="AB39" s="2"/>
      <c r="AC39" s="2"/>
      <c r="AD39" s="2"/>
      <c r="AE39" s="2"/>
    </row>
    <row r="40" spans="2:31" ht="18" customHeight="1">
      <c r="B40" s="2">
        <v>3</v>
      </c>
      <c r="C40" s="2" t="s">
        <v>258</v>
      </c>
      <c r="D40" s="2">
        <v>1</v>
      </c>
      <c r="E40" s="2"/>
      <c r="F40" s="2">
        <v>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4</v>
      </c>
      <c r="S40" s="2"/>
      <c r="T40" s="2">
        <v>2</v>
      </c>
      <c r="U40" s="2">
        <v>2</v>
      </c>
      <c r="V40" s="2">
        <v>5</v>
      </c>
      <c r="W40" s="2"/>
      <c r="X40" s="2">
        <v>1</v>
      </c>
      <c r="Y40" s="2"/>
      <c r="Z40" s="2"/>
      <c r="AA40" s="2"/>
      <c r="AB40" s="2"/>
      <c r="AC40" s="2"/>
      <c r="AD40" s="2"/>
      <c r="AE40" s="2"/>
    </row>
    <row r="41" spans="2:31" ht="18" customHeight="1">
      <c r="B41" s="2">
        <v>4</v>
      </c>
      <c r="C41" s="2" t="s">
        <v>259</v>
      </c>
      <c r="D41" s="2">
        <v>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5</v>
      </c>
      <c r="S41" s="2"/>
      <c r="T41" s="2">
        <v>2</v>
      </c>
      <c r="U41" s="2">
        <v>2</v>
      </c>
      <c r="V41" s="2">
        <v>6</v>
      </c>
      <c r="W41" s="2"/>
      <c r="X41" s="2">
        <v>1</v>
      </c>
      <c r="Y41" s="2"/>
      <c r="Z41" s="2"/>
      <c r="AA41" s="2"/>
      <c r="AB41" s="2"/>
      <c r="AC41" s="2"/>
      <c r="AD41" s="2"/>
      <c r="AE41" s="2"/>
    </row>
    <row r="42" spans="2:31" ht="18" customHeight="1">
      <c r="B42" s="2">
        <v>5</v>
      </c>
      <c r="C42" s="2" t="s">
        <v>260</v>
      </c>
      <c r="D42" s="2">
        <v>2</v>
      </c>
      <c r="E42" s="2"/>
      <c r="F42" s="2">
        <v>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4</v>
      </c>
      <c r="S42" s="2">
        <v>1</v>
      </c>
      <c r="T42" s="2"/>
      <c r="U42" s="2"/>
      <c r="V42" s="2"/>
      <c r="W42" s="2"/>
      <c r="X42" s="2">
        <v>1</v>
      </c>
      <c r="Y42" s="2"/>
      <c r="Z42" s="2"/>
      <c r="AA42" s="2"/>
      <c r="AB42" s="2"/>
      <c r="AC42" s="2"/>
      <c r="AD42" s="2"/>
      <c r="AE42" s="2"/>
    </row>
    <row r="43" spans="2:31" ht="18" customHeight="1">
      <c r="B43" s="2">
        <v>6</v>
      </c>
      <c r="C43" s="2" t="s">
        <v>261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1</v>
      </c>
      <c r="U43" s="2">
        <v>1</v>
      </c>
      <c r="V43" s="2">
        <v>2</v>
      </c>
      <c r="W43" s="2"/>
      <c r="X43" s="2">
        <v>1</v>
      </c>
      <c r="Y43" s="2"/>
      <c r="Z43" s="2"/>
      <c r="AA43" s="2"/>
      <c r="AB43" s="2"/>
      <c r="AC43" s="2"/>
      <c r="AD43" s="2"/>
      <c r="AE43" s="2"/>
    </row>
    <row r="44" spans="2:31" ht="18" customHeight="1">
      <c r="B44" s="2">
        <v>7</v>
      </c>
      <c r="C44" s="2" t="s">
        <v>262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2</v>
      </c>
      <c r="T44" s="2">
        <v>1</v>
      </c>
      <c r="U44" s="2">
        <v>1</v>
      </c>
      <c r="V44" s="2">
        <v>2</v>
      </c>
      <c r="W44" s="2"/>
      <c r="X44" s="2">
        <v>2</v>
      </c>
      <c r="Y44" s="2"/>
      <c r="Z44" s="2"/>
      <c r="AA44" s="2"/>
      <c r="AB44" s="2"/>
      <c r="AC44" s="2"/>
      <c r="AD44" s="2"/>
      <c r="AE44" s="2"/>
    </row>
    <row r="45" spans="2:31" ht="18" customHeight="1">
      <c r="B45" s="2">
        <v>8</v>
      </c>
      <c r="C45" s="2" t="s">
        <v>263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2</v>
      </c>
      <c r="T45" s="2">
        <v>1</v>
      </c>
      <c r="U45" s="2">
        <v>1</v>
      </c>
      <c r="V45" s="2">
        <v>2</v>
      </c>
      <c r="W45" s="2"/>
      <c r="X45" s="2">
        <v>2</v>
      </c>
      <c r="Y45" s="2"/>
      <c r="Z45" s="2"/>
      <c r="AA45" s="2"/>
      <c r="AB45" s="2"/>
      <c r="AC45" s="2"/>
      <c r="AD45" s="2"/>
      <c r="AE45" s="2"/>
    </row>
    <row r="46" spans="2:31" ht="18" customHeight="1">
      <c r="B46" s="2">
        <v>9</v>
      </c>
      <c r="C46" s="2" t="s">
        <v>264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1</v>
      </c>
      <c r="U46" s="2">
        <v>1</v>
      </c>
      <c r="V46" s="2">
        <v>1</v>
      </c>
      <c r="W46" s="2"/>
      <c r="X46" s="2"/>
      <c r="Y46" s="2"/>
      <c r="Z46" s="2"/>
      <c r="AA46" s="2"/>
      <c r="AB46" s="2"/>
      <c r="AC46" s="2"/>
      <c r="AD46" s="2"/>
      <c r="AE46" s="2"/>
    </row>
    <row r="47" spans="2:31" ht="18" customHeight="1">
      <c r="B47" s="2">
        <v>10</v>
      </c>
      <c r="C47" s="2" t="s">
        <v>265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1</v>
      </c>
      <c r="V47" s="2"/>
      <c r="W47" s="2"/>
      <c r="X47" s="2">
        <v>1</v>
      </c>
      <c r="Y47" s="2"/>
      <c r="Z47" s="2"/>
      <c r="AA47" s="2"/>
      <c r="AB47" s="2"/>
      <c r="AC47" s="2"/>
      <c r="AD47" s="2"/>
      <c r="AE47" s="2"/>
    </row>
    <row r="48" spans="2:31" ht="18" customHeight="1">
      <c r="B48" s="2">
        <v>11</v>
      </c>
      <c r="C48" s="2" t="s">
        <v>266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2</v>
      </c>
      <c r="S48" s="2"/>
      <c r="T48" s="2">
        <v>1</v>
      </c>
      <c r="U48" s="2">
        <v>1</v>
      </c>
      <c r="V48" s="2">
        <v>2</v>
      </c>
      <c r="W48" s="2"/>
      <c r="X48" s="2">
        <v>2</v>
      </c>
      <c r="Y48" s="2"/>
      <c r="Z48" s="2"/>
      <c r="AA48" s="2"/>
      <c r="AB48" s="2"/>
      <c r="AC48" s="2"/>
      <c r="AD48" s="2"/>
      <c r="AE48" s="2"/>
    </row>
    <row r="49" spans="2:31" ht="18" customHeight="1">
      <c r="B49" s="2">
        <v>12</v>
      </c>
      <c r="C49" s="2" t="s">
        <v>267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1</v>
      </c>
      <c r="U49" s="2">
        <v>1</v>
      </c>
      <c r="V49" s="2"/>
      <c r="W49" s="2"/>
      <c r="X49" s="2">
        <v>1</v>
      </c>
      <c r="Y49" s="2"/>
      <c r="Z49" s="2"/>
      <c r="AA49" s="2"/>
      <c r="AB49" s="2"/>
      <c r="AC49" s="2"/>
      <c r="AD49" s="2"/>
      <c r="AE49" s="2"/>
    </row>
    <row r="50" spans="2:31" ht="18" customHeight="1">
      <c r="B50" s="2">
        <v>13</v>
      </c>
      <c r="C50" s="2" t="s">
        <v>268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1</v>
      </c>
      <c r="U50" s="2">
        <v>1</v>
      </c>
      <c r="V50" s="2">
        <v>2</v>
      </c>
      <c r="W50" s="2"/>
      <c r="X50" s="2">
        <v>1</v>
      </c>
      <c r="Y50" s="2"/>
      <c r="Z50" s="2"/>
      <c r="AA50" s="2"/>
      <c r="AB50" s="2"/>
      <c r="AC50" s="2"/>
      <c r="AD50" s="2"/>
      <c r="AE50" s="2"/>
    </row>
    <row r="51" spans="2:31" ht="18" customHeight="1">
      <c r="B51" s="2">
        <v>14</v>
      </c>
      <c r="C51" s="2" t="s">
        <v>269</v>
      </c>
      <c r="D51" s="2"/>
      <c r="E51" s="2"/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2">
        <v>1</v>
      </c>
      <c r="U51" s="2">
        <v>1</v>
      </c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8" customHeight="1">
      <c r="B52" s="2">
        <v>15</v>
      </c>
      <c r="C52" s="2" t="s">
        <v>270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2</v>
      </c>
      <c r="T52" s="2">
        <v>1</v>
      </c>
      <c r="U52" s="2">
        <v>1</v>
      </c>
      <c r="V52" s="2">
        <v>2</v>
      </c>
      <c r="W52" s="2"/>
      <c r="X52" s="2">
        <v>2</v>
      </c>
      <c r="Y52" s="2"/>
      <c r="Z52" s="2"/>
      <c r="AA52" s="2"/>
      <c r="AB52" s="2"/>
      <c r="AC52" s="2"/>
      <c r="AD52" s="2"/>
      <c r="AE52" s="2"/>
    </row>
    <row r="53" spans="2:31" ht="18" customHeight="1">
      <c r="B53" s="2">
        <v>16</v>
      </c>
      <c r="C53" s="2" t="s">
        <v>271</v>
      </c>
      <c r="D53" s="2">
        <v>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>
        <v>3</v>
      </c>
      <c r="T53" s="2">
        <v>1</v>
      </c>
      <c r="U53" s="2">
        <v>1</v>
      </c>
      <c r="V53" s="2"/>
      <c r="W53" s="2"/>
      <c r="X53" s="2">
        <v>2</v>
      </c>
      <c r="Y53" s="2"/>
      <c r="Z53" s="2"/>
      <c r="AA53" s="2"/>
      <c r="AB53" s="2"/>
      <c r="AC53" s="2"/>
      <c r="AD53" s="2"/>
      <c r="AE53" s="2"/>
    </row>
    <row r="54" spans="2:31" ht="18" customHeight="1">
      <c r="B54" s="2">
        <v>17</v>
      </c>
      <c r="C54" s="2" t="s">
        <v>272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1</v>
      </c>
      <c r="U54" s="2">
        <v>1</v>
      </c>
      <c r="V54" s="2"/>
      <c r="W54" s="2"/>
      <c r="X54" s="2">
        <v>1</v>
      </c>
      <c r="Y54" s="2"/>
      <c r="Z54" s="2"/>
      <c r="AA54" s="2"/>
      <c r="AB54" s="2"/>
      <c r="AC54" s="2"/>
      <c r="AD54" s="2"/>
      <c r="AE54" s="2"/>
    </row>
    <row r="55" spans="2:31" s="54" customFormat="1" ht="18" customHeight="1">
      <c r="B55" s="2">
        <v>18</v>
      </c>
      <c r="C55" s="2" t="s">
        <v>282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1</v>
      </c>
      <c r="U55" s="2">
        <v>1</v>
      </c>
      <c r="V55" s="2">
        <v>1</v>
      </c>
      <c r="W55" s="2"/>
      <c r="X55" s="2"/>
      <c r="Y55" s="2"/>
      <c r="Z55" s="2"/>
      <c r="AA55" s="2"/>
      <c r="AB55" s="2"/>
      <c r="AC55" s="2"/>
      <c r="AD55" s="2"/>
      <c r="AE55" s="2"/>
    </row>
    <row r="56" spans="2:31" s="54" customFormat="1" ht="18" customHeight="1">
      <c r="B56" s="2">
        <v>19</v>
      </c>
      <c r="C56" s="2" t="s">
        <v>283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1</v>
      </c>
      <c r="U56" s="2">
        <v>1</v>
      </c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s="54" customFormat="1" ht="18" customHeight="1">
      <c r="B57" s="2">
        <v>20</v>
      </c>
      <c r="C57" s="2" t="s">
        <v>284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v>1</v>
      </c>
      <c r="U57" s="2">
        <v>1</v>
      </c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s="54" customFormat="1" ht="18" customHeight="1">
      <c r="B58" s="2">
        <v>21</v>
      </c>
      <c r="C58" s="2" t="s">
        <v>285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v>1</v>
      </c>
      <c r="U58" s="2">
        <v>1</v>
      </c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s="54" customFormat="1" ht="18" customHeight="1">
      <c r="B59" s="2">
        <v>22</v>
      </c>
      <c r="C59" s="2" t="s">
        <v>286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1</v>
      </c>
      <c r="U59" s="2">
        <v>1</v>
      </c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s="54" customFormat="1" ht="18" customHeight="1">
      <c r="B60" s="2">
        <v>23</v>
      </c>
      <c r="C60" s="2" t="s">
        <v>273</v>
      </c>
      <c r="D60" s="2"/>
      <c r="E60" s="2"/>
      <c r="F60" s="2">
        <v>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2</v>
      </c>
      <c r="S60" s="2"/>
      <c r="T60" s="2">
        <v>1</v>
      </c>
      <c r="U60" s="2">
        <v>1</v>
      </c>
      <c r="V60" s="2"/>
      <c r="W60" s="2"/>
      <c r="X60" s="2">
        <v>1</v>
      </c>
      <c r="Y60" s="2"/>
      <c r="Z60" s="2"/>
      <c r="AA60" s="2"/>
      <c r="AB60" s="2"/>
      <c r="AC60" s="2"/>
      <c r="AD60" s="2"/>
      <c r="AE60" s="2"/>
    </row>
    <row r="61" spans="2:31" ht="18" customHeight="1">
      <c r="B61" s="2">
        <v>24</v>
      </c>
      <c r="C61" s="2" t="s">
        <v>287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1</v>
      </c>
      <c r="S61" s="2">
        <v>1</v>
      </c>
      <c r="T61" s="2">
        <v>1</v>
      </c>
      <c r="U61" s="2">
        <v>1</v>
      </c>
      <c r="V61" s="2">
        <v>3</v>
      </c>
      <c r="W61" s="2"/>
      <c r="X61" s="2">
        <v>2</v>
      </c>
      <c r="Y61" s="2"/>
      <c r="Z61" s="2"/>
      <c r="AA61" s="2"/>
      <c r="AB61" s="2"/>
      <c r="AC61" s="2"/>
      <c r="AD61" s="2"/>
      <c r="AE61" s="2"/>
    </row>
    <row r="62" spans="2:31" ht="18" customHeight="1">
      <c r="B62" s="2">
        <v>25</v>
      </c>
      <c r="C62" s="2" t="s">
        <v>288</v>
      </c>
      <c r="D62" s="2"/>
      <c r="E62" s="2"/>
      <c r="F62" s="2"/>
      <c r="G62" s="2"/>
      <c r="H62" s="2">
        <v>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1</v>
      </c>
      <c r="T62" s="2">
        <v>1</v>
      </c>
      <c r="U62" s="2">
        <v>2</v>
      </c>
      <c r="V62" s="2"/>
      <c r="W62" s="2"/>
      <c r="X62" s="2">
        <v>2</v>
      </c>
      <c r="Y62" s="2"/>
      <c r="Z62" s="2"/>
      <c r="AA62" s="2"/>
      <c r="AB62" s="2"/>
      <c r="AC62" s="2"/>
      <c r="AD62" s="2"/>
      <c r="AE62" s="2"/>
    </row>
    <row r="63" spans="2:31" ht="18" customHeight="1">
      <c r="B63" s="2">
        <v>26</v>
      </c>
      <c r="C63" s="2" t="s">
        <v>289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2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8" customHeight="1">
      <c r="B64" s="2">
        <v>27</v>
      </c>
      <c r="C64" s="2" t="s">
        <v>290</v>
      </c>
      <c r="D64" s="2"/>
      <c r="E64" s="2"/>
      <c r="F64" s="2"/>
      <c r="G64" s="2"/>
      <c r="H64" s="2">
        <v>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2</v>
      </c>
      <c r="U64" s="2">
        <v>3</v>
      </c>
      <c r="V64" s="2">
        <v>5</v>
      </c>
      <c r="W64" s="2"/>
      <c r="X64" s="2"/>
      <c r="Y64" s="2"/>
      <c r="Z64" s="2"/>
      <c r="AA64" s="2"/>
      <c r="AB64" s="2"/>
      <c r="AC64" s="2"/>
      <c r="AD64" s="2"/>
      <c r="AE64" s="2"/>
    </row>
    <row r="65" spans="2:31" ht="18" customHeight="1">
      <c r="B65" s="2">
        <v>29</v>
      </c>
      <c r="C65" s="2" t="s">
        <v>274</v>
      </c>
      <c r="D65" s="2">
        <v>1</v>
      </c>
      <c r="E65" s="2"/>
      <c r="F65" s="2"/>
      <c r="G65" s="2"/>
      <c r="H65" s="2"/>
      <c r="I65" s="2"/>
      <c r="J65" s="2"/>
      <c r="K65" s="2"/>
      <c r="L65" s="2">
        <v>1</v>
      </c>
      <c r="M65" s="2"/>
      <c r="N65" s="2"/>
      <c r="O65" s="2"/>
      <c r="P65" s="2"/>
      <c r="Q65" s="2"/>
      <c r="R65" s="2"/>
      <c r="S65" s="2"/>
      <c r="T65" s="2">
        <v>1</v>
      </c>
      <c r="U65" s="2">
        <v>1</v>
      </c>
      <c r="V65" s="2"/>
      <c r="W65" s="2"/>
      <c r="X65" s="2"/>
      <c r="Y65" s="2"/>
      <c r="Z65" s="2"/>
      <c r="AA65" s="2"/>
      <c r="AB65" s="2"/>
      <c r="AC65" s="2"/>
      <c r="AD65" s="2"/>
      <c r="AE65" s="2">
        <v>1</v>
      </c>
    </row>
    <row r="66" spans="2:31" ht="18" customHeight="1">
      <c r="B66" s="2">
        <v>31</v>
      </c>
      <c r="C66" s="2" t="s">
        <v>276</v>
      </c>
      <c r="D66" s="2">
        <v>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1</v>
      </c>
      <c r="S66" s="2"/>
      <c r="T66" s="2"/>
      <c r="U66" s="2">
        <v>2</v>
      </c>
      <c r="V66" s="2"/>
      <c r="W66" s="2"/>
      <c r="X66" s="2"/>
      <c r="Y66" s="2">
        <v>1</v>
      </c>
      <c r="Z66" s="2"/>
      <c r="AA66" s="2"/>
      <c r="AB66" s="2"/>
      <c r="AC66" s="2"/>
      <c r="AD66" s="2"/>
      <c r="AE66" s="2"/>
    </row>
    <row r="67" spans="2:31" s="54" customFormat="1" ht="18" customHeight="1">
      <c r="B67" s="2">
        <v>35</v>
      </c>
      <c r="C67" s="59" t="s">
        <v>292</v>
      </c>
      <c r="D67" s="2">
        <v>2</v>
      </c>
      <c r="E67" s="2"/>
      <c r="F67" s="2"/>
      <c r="G67" s="2"/>
      <c r="H67" s="2">
        <v>2</v>
      </c>
      <c r="I67" s="2"/>
      <c r="J67" s="2"/>
      <c r="K67" s="2">
        <v>3</v>
      </c>
      <c r="L67" s="2">
        <v>5</v>
      </c>
      <c r="M67" s="2">
        <v>4</v>
      </c>
      <c r="N67" s="2"/>
      <c r="O67" s="2"/>
      <c r="P67" s="2"/>
      <c r="Q67" s="2">
        <v>3</v>
      </c>
      <c r="R67" s="2"/>
      <c r="S67" s="2"/>
      <c r="T67" s="2">
        <v>2</v>
      </c>
      <c r="U67" s="2">
        <v>3</v>
      </c>
      <c r="V67" s="2">
        <v>3</v>
      </c>
      <c r="W67" s="2"/>
      <c r="X67" s="2"/>
      <c r="Y67" s="2"/>
      <c r="Z67" s="2"/>
      <c r="AA67" s="2"/>
      <c r="AB67" s="2"/>
      <c r="AC67" s="2"/>
      <c r="AD67" s="2">
        <v>1</v>
      </c>
      <c r="AE67" s="2">
        <v>3</v>
      </c>
    </row>
    <row r="68" spans="2:31" s="54" customFormat="1" ht="18" customHeight="1">
      <c r="B68" s="8">
        <v>25</v>
      </c>
      <c r="C68" s="56" t="s">
        <v>294</v>
      </c>
      <c r="D68" s="2">
        <v>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1</v>
      </c>
      <c r="S68" s="2"/>
      <c r="T68" s="2">
        <v>18</v>
      </c>
      <c r="U68" s="2"/>
      <c r="V68" s="2">
        <v>5</v>
      </c>
      <c r="W68" s="2"/>
      <c r="X68" s="2"/>
      <c r="Y68" s="2"/>
      <c r="Z68" s="2"/>
      <c r="AA68" s="2">
        <v>2</v>
      </c>
      <c r="AB68" s="2"/>
      <c r="AC68" s="2"/>
      <c r="AD68" s="2"/>
      <c r="AE68" s="2"/>
    </row>
    <row r="69" spans="2:31" ht="18" customHeight="1">
      <c r="B69" s="96" t="s">
        <v>44</v>
      </c>
      <c r="C69" s="97"/>
      <c r="D69" s="2">
        <f>SUM(D38:D68)</f>
        <v>15</v>
      </c>
      <c r="E69" s="2">
        <f t="shared" ref="E69:AE69" si="2">SUM(E38:E68)</f>
        <v>0</v>
      </c>
      <c r="F69" s="2">
        <f t="shared" si="2"/>
        <v>10</v>
      </c>
      <c r="G69" s="2">
        <f t="shared" si="2"/>
        <v>0</v>
      </c>
      <c r="H69" s="2">
        <f t="shared" si="2"/>
        <v>5</v>
      </c>
      <c r="I69" s="2">
        <f t="shared" si="2"/>
        <v>0</v>
      </c>
      <c r="J69" s="2">
        <f t="shared" si="2"/>
        <v>0</v>
      </c>
      <c r="K69" s="2">
        <f t="shared" si="2"/>
        <v>3</v>
      </c>
      <c r="L69" s="2">
        <f t="shared" si="2"/>
        <v>6</v>
      </c>
      <c r="M69" s="2">
        <f t="shared" si="2"/>
        <v>4</v>
      </c>
      <c r="N69" s="2">
        <f t="shared" si="2"/>
        <v>0</v>
      </c>
      <c r="O69" s="2">
        <f t="shared" si="2"/>
        <v>0</v>
      </c>
      <c r="P69" s="2">
        <f t="shared" si="2"/>
        <v>0</v>
      </c>
      <c r="Q69" s="2">
        <f t="shared" si="2"/>
        <v>3</v>
      </c>
      <c r="R69" s="2">
        <f t="shared" si="2"/>
        <v>31</v>
      </c>
      <c r="S69" s="2">
        <f t="shared" si="2"/>
        <v>12</v>
      </c>
      <c r="T69" s="2">
        <f t="shared" si="2"/>
        <v>53</v>
      </c>
      <c r="U69" s="2">
        <f t="shared" si="2"/>
        <v>38</v>
      </c>
      <c r="V69" s="2">
        <f t="shared" si="2"/>
        <v>51</v>
      </c>
      <c r="W69" s="2">
        <f t="shared" si="2"/>
        <v>0</v>
      </c>
      <c r="X69" s="2">
        <f t="shared" si="2"/>
        <v>26</v>
      </c>
      <c r="Y69" s="2">
        <f t="shared" si="2"/>
        <v>1</v>
      </c>
      <c r="Z69" s="2">
        <f t="shared" si="2"/>
        <v>0</v>
      </c>
      <c r="AA69" s="2">
        <f t="shared" si="2"/>
        <v>2</v>
      </c>
      <c r="AB69" s="2">
        <f t="shared" si="2"/>
        <v>0</v>
      </c>
      <c r="AC69" s="2">
        <f t="shared" si="2"/>
        <v>0</v>
      </c>
      <c r="AD69" s="2">
        <f t="shared" si="2"/>
        <v>1</v>
      </c>
      <c r="AE69" s="2">
        <f t="shared" si="2"/>
        <v>4</v>
      </c>
    </row>
    <row r="70" spans="2:31" ht="18" customHeight="1">
      <c r="B70" s="98" t="s">
        <v>45</v>
      </c>
      <c r="C70" s="9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ht="18" customHeight="1">
      <c r="B71" s="98" t="s">
        <v>46</v>
      </c>
      <c r="C71" s="9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7" spans="2:31" ht="15" customHeight="1"/>
    <row r="78" spans="2:31" ht="41.25" customHeight="1"/>
    <row r="79" spans="2:31" ht="20.100000000000001" customHeight="1"/>
    <row r="80" spans="2:31" ht="20.100000000000001" customHeight="1"/>
    <row r="81" ht="20.100000000000001" customHeight="1"/>
    <row r="82" ht="20.100000000000001" customHeight="1"/>
    <row r="83" ht="20.100000000000001" customHeight="1"/>
  </sheetData>
  <mergeCells count="50">
    <mergeCell ref="AE36:AE37"/>
    <mergeCell ref="B69:C69"/>
    <mergeCell ref="B70:C70"/>
    <mergeCell ref="B71:C71"/>
    <mergeCell ref="B2:AE2"/>
    <mergeCell ref="B34:AE34"/>
    <mergeCell ref="Z36:Z37"/>
    <mergeCell ref="AA36:AA37"/>
    <mergeCell ref="AB36:AB37"/>
    <mergeCell ref="AC36:AC37"/>
    <mergeCell ref="AD36:AD37"/>
    <mergeCell ref="U36:U37"/>
    <mergeCell ref="V36:V37"/>
    <mergeCell ref="W36:W37"/>
    <mergeCell ref="X36:X37"/>
    <mergeCell ref="Y36:Y37"/>
    <mergeCell ref="M36:M37"/>
    <mergeCell ref="N36:O36"/>
    <mergeCell ref="P36:Q36"/>
    <mergeCell ref="R36:S36"/>
    <mergeCell ref="T36:T37"/>
    <mergeCell ref="B36:B37"/>
    <mergeCell ref="C36:C37"/>
    <mergeCell ref="D36:G36"/>
    <mergeCell ref="H36:K36"/>
    <mergeCell ref="L36:L37"/>
    <mergeCell ref="Y4:Y5"/>
    <mergeCell ref="Z4:Z5"/>
    <mergeCell ref="B4:B5"/>
    <mergeCell ref="C4:C5"/>
    <mergeCell ref="D4:G4"/>
    <mergeCell ref="H4:K4"/>
    <mergeCell ref="L4:L5"/>
    <mergeCell ref="M4:M5"/>
    <mergeCell ref="AD4:AD5"/>
    <mergeCell ref="AE4:AE5"/>
    <mergeCell ref="N4:O4"/>
    <mergeCell ref="P4:Q4"/>
    <mergeCell ref="B33:C33"/>
    <mergeCell ref="AA4:AA5"/>
    <mergeCell ref="AB4:AB5"/>
    <mergeCell ref="W4:W5"/>
    <mergeCell ref="B31:C31"/>
    <mergeCell ref="B32:C32"/>
    <mergeCell ref="AC4:AC5"/>
    <mergeCell ref="V4:V5"/>
    <mergeCell ref="R4:S4"/>
    <mergeCell ref="T4:T5"/>
    <mergeCell ref="U4:U5"/>
    <mergeCell ref="X4:X5"/>
  </mergeCells>
  <pageMargins left="0.5" right="0" top="0.25" bottom="0.75" header="0.3" footer="0.3"/>
  <pageSetup paperSize="9" scale="76" orientation="landscape" verticalDpi="0" r:id="rId1"/>
  <rowBreaks count="1" manualBreakCount="1">
    <brk id="33" min="1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Q65"/>
  <sheetViews>
    <sheetView tabSelected="1" view="pageBreakPreview" zoomScale="95" zoomScaleSheetLayoutView="95" workbookViewId="0">
      <selection activeCell="J23" sqref="J23"/>
    </sheetView>
  </sheetViews>
  <sheetFormatPr defaultRowHeight="15"/>
  <cols>
    <col min="3" max="3" width="34.7109375" customWidth="1"/>
    <col min="4" max="4" width="12.28515625" customWidth="1"/>
    <col min="5" max="5" width="12" customWidth="1"/>
    <col min="6" max="6" width="11.7109375" customWidth="1"/>
    <col min="11" max="11" width="10.140625" customWidth="1"/>
    <col min="14" max="15" width="9.140625" style="45"/>
    <col min="16" max="16" width="9.85546875" customWidth="1"/>
    <col min="17" max="17" width="10.28515625" customWidth="1"/>
  </cols>
  <sheetData>
    <row r="3" spans="2:17" ht="15.75">
      <c r="C3" s="143" t="s">
        <v>311</v>
      </c>
      <c r="D3" s="143"/>
      <c r="E3" s="143"/>
      <c r="F3" s="143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7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P4" s="38"/>
    </row>
    <row r="5" spans="2:17" ht="15.75">
      <c r="C5" s="145" t="s">
        <v>203</v>
      </c>
      <c r="D5" s="147" t="s">
        <v>204</v>
      </c>
      <c r="E5" s="147"/>
      <c r="F5" s="147"/>
      <c r="G5" s="147" t="s">
        <v>205</v>
      </c>
      <c r="H5" s="147"/>
      <c r="I5" s="147"/>
      <c r="J5" s="147"/>
      <c r="K5" s="147" t="s">
        <v>206</v>
      </c>
      <c r="L5" s="144" t="s">
        <v>207</v>
      </c>
      <c r="M5" s="144" t="s">
        <v>208</v>
      </c>
      <c r="N5" s="144" t="s">
        <v>217</v>
      </c>
      <c r="O5" s="144"/>
      <c r="P5" s="144" t="s">
        <v>218</v>
      </c>
      <c r="Q5" s="144" t="s">
        <v>209</v>
      </c>
    </row>
    <row r="6" spans="2:17" ht="31.5">
      <c r="C6" s="146"/>
      <c r="D6" s="46" t="s">
        <v>210</v>
      </c>
      <c r="E6" s="47" t="s">
        <v>45</v>
      </c>
      <c r="F6" s="78" t="s">
        <v>211</v>
      </c>
      <c r="G6" s="46" t="s">
        <v>212</v>
      </c>
      <c r="H6" s="47" t="s">
        <v>45</v>
      </c>
      <c r="I6" s="47" t="s">
        <v>213</v>
      </c>
      <c r="J6" s="47" t="s">
        <v>214</v>
      </c>
      <c r="K6" s="147"/>
      <c r="L6" s="144"/>
      <c r="M6" s="144"/>
      <c r="N6" s="48"/>
      <c r="O6" s="50"/>
      <c r="P6" s="144"/>
      <c r="Q6" s="144"/>
    </row>
    <row r="7" spans="2:17" ht="20.100000000000001" customHeight="1">
      <c r="B7">
        <v>1</v>
      </c>
      <c r="C7" s="2" t="s">
        <v>324</v>
      </c>
      <c r="D7" s="2">
        <f>Sheet1!D22+Sheet1!D56+Sheet1!D76+Sheet1!D100+Sheet1!D125+Sheet1!D135+Sheet2!D28+Sheet2!D65+Sheet3!C27+Sheet4!C17+Sheet4!C31+Sheet5!D31+Sheet5!D69+Sheet1!D145</f>
        <v>708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2:17" ht="20.100000000000001" customHeight="1">
      <c r="B8">
        <v>2</v>
      </c>
      <c r="C8" s="2" t="s">
        <v>325</v>
      </c>
      <c r="D8" s="2">
        <f>Sheet1!E22+Sheet1!E56+Sheet1!E76+Sheet1!E100+Sheet1!E125+Sheet1!E135+Sheet2!E28+Sheet2!E65+Sheet3!D27+Sheet4!D17+Sheet4!D31+Sheet5!E31+Sheet5!E69</f>
        <v>168</v>
      </c>
      <c r="E8" s="2"/>
      <c r="F8" s="2"/>
      <c r="G8" s="2"/>
      <c r="H8" s="2"/>
      <c r="I8" s="2"/>
      <c r="J8" s="2"/>
      <c r="K8" s="2"/>
      <c r="L8" s="2"/>
      <c r="M8" s="14"/>
      <c r="N8" s="14"/>
      <c r="O8" s="14"/>
      <c r="P8" s="2"/>
      <c r="Q8" s="1"/>
    </row>
    <row r="9" spans="2:17" ht="20.100000000000001" customHeight="1">
      <c r="B9" s="51">
        <v>3</v>
      </c>
      <c r="C9" s="2" t="s">
        <v>215</v>
      </c>
      <c r="D9" s="2">
        <f>Sheet1!F22+Sheet1!F56+Sheet1!F76+Sheet1!F100+Sheet1!F125+Sheet1!F135+Sheet2!F28+Sheet2!F65+Sheet3!E27+Sheet4!E17+Sheet4!E31+Sheet5!F31+Sheet5!F69+Sheet1!F145</f>
        <v>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2:17" ht="20.100000000000001" customHeight="1">
      <c r="B10" s="51">
        <v>5</v>
      </c>
      <c r="C10" s="2" t="s">
        <v>326</v>
      </c>
      <c r="D10" s="2">
        <f>Sheet1!H22+Sheet1!H56+Sheet1!H76+Sheet1!H100+Sheet1!H125+Sheet1!H135+Sheet2!H28+Sheet2!H65+Sheet3!I27+Sheet4!G17+Sheet4!G31+Sheet5!H31+Sheet5!H69</f>
        <v>691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2:17" ht="20.100000000000001" customHeight="1">
      <c r="B11" s="51">
        <v>6</v>
      </c>
      <c r="C11" s="2" t="s">
        <v>216</v>
      </c>
      <c r="D11" s="2">
        <f>Sheet1!I22+Sheet1!J56+Sheet1!I76+Sheet1!I100+Sheet1!I125+Sheet1!I135+Sheet2!J28+Sheet2!J65+Sheet3!J27+Sheet4!H17+Sheet4!H31+Sheet5!J31+Sheet5!J69</f>
        <v>189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2:17" ht="20.100000000000001" customHeight="1">
      <c r="B12" s="51">
        <v>7</v>
      </c>
      <c r="C12" s="2" t="s">
        <v>219</v>
      </c>
      <c r="D12" s="2">
        <f>Sheet1!J22+Sheet1!K56+Sheet1!J76+Sheet1!J100+Sheet1!J125+Sheet1!J135+Sheet2!K28+Sheet2!K65+Sheet3!K27+Sheet4!I17+Sheet4!I31+Sheet5!K31+Sheet5!K69+Sheet1!J145</f>
        <v>1720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</row>
    <row r="13" spans="2:17" ht="20.100000000000001" customHeight="1">
      <c r="B13" s="51">
        <v>8</v>
      </c>
      <c r="C13" s="2" t="s">
        <v>220</v>
      </c>
      <c r="D13" s="2">
        <f>Sheet1!K22+Sheet1!L56+Sheet1!K76+Sheet1!K100+Sheet1!K125+Sheet1!K135+Sheet2!L28+Sheet2!L65+Sheet3!L27+Sheet4!J17+Sheet4!J31+Sheet5!L31+Sheet5!L69</f>
        <v>548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</row>
    <row r="14" spans="2:17" ht="20.100000000000001" customHeight="1">
      <c r="B14" s="51">
        <v>9</v>
      </c>
      <c r="C14" s="2" t="s">
        <v>221</v>
      </c>
      <c r="D14" s="2">
        <f>Sheet1!L22+Sheet1!M56+Sheet1!L76+Sheet1!L100+Sheet1!L125+Sheet1!L135+Sheet2!M28+Sheet2!M65+Sheet3!M27+Sheet4!K31+Sheet5!M31+Sheet5!M69</f>
        <v>606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</row>
    <row r="15" spans="2:17" ht="20.100000000000001" customHeight="1">
      <c r="B15" s="51">
        <v>10</v>
      </c>
      <c r="C15" s="2" t="s">
        <v>222</v>
      </c>
      <c r="D15" s="2">
        <f>Sheet1!M22+Sheet1!N56+Sheet1!M76+Sheet1!M100+Sheet1!M125+Sheet1!M135+Sheet2!N28+Sheet2!N65+Sheet3!N27+Sheet4!K17+Sheet5!N31+Sheet5!N69</f>
        <v>97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</row>
    <row r="16" spans="2:17" ht="20.100000000000001" customHeight="1">
      <c r="B16" s="51">
        <v>11</v>
      </c>
      <c r="C16" s="2" t="s">
        <v>223</v>
      </c>
      <c r="D16" s="2">
        <f>Sheet1!N22+Sheet1!O56+Sheet1!N76+Sheet1!N100+Sheet1!N125+Sheet2!O28+Sheet2!O65+Sheet3!O27+Sheet4!L17+Sheet5!O31+Sheet5!O69+Sheet1!N145</f>
        <v>92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</row>
    <row r="17" spans="2:17" ht="20.100000000000001" customHeight="1">
      <c r="B17" s="51">
        <v>12</v>
      </c>
      <c r="C17" s="2" t="s">
        <v>224</v>
      </c>
      <c r="D17" s="2">
        <f>Sheet1!O22+Sheet1!P56+Sheet1!O76+Sheet1!O100+Sheet1!O125+Sheet1!O135+Sheet2!P28+Sheet2!P65+Sheet3!P27+Sheet4!M17</f>
        <v>100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</row>
    <row r="18" spans="2:17" ht="20.100000000000001" customHeight="1">
      <c r="B18" s="51">
        <v>13</v>
      </c>
      <c r="C18" s="2" t="s">
        <v>225</v>
      </c>
      <c r="D18" s="2">
        <f>Sheet1!P22+Sheet1!Q56+Sheet1!P76+Sheet1!P100+Sheet1!P125+Sheet1!P135+Sheet2!Q28+Sheet2!Q65+Sheet3!Q27+Sheet4!N17+Sheet5!Q31+Sheet5!Q69</f>
        <v>171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2:17" ht="20.100000000000001" customHeight="1">
      <c r="B19" s="51">
        <v>14</v>
      </c>
      <c r="C19" s="2" t="s">
        <v>226</v>
      </c>
      <c r="D19" s="2">
        <f>Sheet1!Q22+Sheet1!R56+Sheet1!Q76+Sheet1!Q100+Sheet1!Q125+Sheet1!Q135+Sheet2!R28+Sheet2!R65+Sheet3!R27</f>
        <v>69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</row>
    <row r="20" spans="2:17" ht="20.100000000000001" customHeight="1">
      <c r="B20" s="51">
        <v>15</v>
      </c>
      <c r="C20" s="2" t="s">
        <v>227</v>
      </c>
      <c r="D20" s="2">
        <f>Sheet1!R22+Sheet1!S56+Sheet1!R76+Sheet1!R100+Sheet1!R125+Sheet1!R135+Sheet2!S28+Sheet2!S65+Sheet3!S27</f>
        <v>26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</row>
    <row r="21" spans="2:17" ht="20.100000000000001" customHeight="1">
      <c r="B21" s="51">
        <v>16</v>
      </c>
      <c r="C21" s="2" t="s">
        <v>13</v>
      </c>
      <c r="D21" s="2">
        <f>Sheet1!S22+Sheet1!T56+Sheet1!S76+Sheet1!S100+Sheet1!S125+Sheet1!S135+Sheet2!T28+Sheet2!T65+Sheet3!T27+Sheet4!V17+Sheet5!T31+Sheet5!T69+Sheet1!S145</f>
        <v>681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</row>
    <row r="22" spans="2:17" ht="20.100000000000001" customHeight="1">
      <c r="B22" s="51">
        <v>17</v>
      </c>
      <c r="C22" s="2" t="s">
        <v>14</v>
      </c>
      <c r="D22" s="2">
        <f>Sheet1!T22+Sheet1!U56+Sheet1!T76+Sheet1!T100+Sheet1!T125+Sheet1!T135+Sheet2!U28+Sheet2!U65+Sheet3!U27+Sheet4!W17+Sheet5!U31+Sheet5!U69+Sheet1!T145</f>
        <v>654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</row>
    <row r="23" spans="2:17" ht="20.100000000000001" customHeight="1">
      <c r="B23" s="51">
        <v>18</v>
      </c>
      <c r="C23" s="2" t="s">
        <v>15</v>
      </c>
      <c r="D23" s="2">
        <f>Sheet1!U22+Sheet1!V56+Sheet1!U76+Sheet1!U100+Sheet1!U125+Sheet1!U135+Sheet2!V28+Sheet2!V65+Sheet3!V27+Sheet1!U145</f>
        <v>47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</row>
    <row r="24" spans="2:17" ht="20.100000000000001" customHeight="1">
      <c r="B24" s="51">
        <v>19</v>
      </c>
      <c r="C24" s="2" t="s">
        <v>174</v>
      </c>
      <c r="D24" s="2">
        <f>Sheet1!V22+Sheet4!X17</f>
        <v>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</row>
    <row r="25" spans="2:17" ht="20.100000000000001" customHeight="1">
      <c r="B25" s="51">
        <v>20</v>
      </c>
      <c r="C25" s="2" t="s">
        <v>16</v>
      </c>
      <c r="D25" s="2">
        <f>Sheet1!W22+Sheet1!W56+Sheet1!V76+Sheet1!V100+Sheet1!V125+Sheet1!V135+Sheet2!W28+Sheet2!W65+Sheet3!W27+Sheet4!Y17+Sheet1!V145</f>
        <v>88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"/>
    </row>
    <row r="26" spans="2:17" ht="20.100000000000001" customHeight="1">
      <c r="B26" s="51">
        <v>21</v>
      </c>
      <c r="C26" s="2" t="s">
        <v>17</v>
      </c>
      <c r="D26" s="2">
        <f>Sheet1!X22+Sheet1!X56+Sheet1!W76+Sheet1!W100+Sheet1!W125+Sheet1!W135+Sheet2!X28+Sheet2!X65+Sheet3!X27+Sheet4!Z17+Sheet5!V31+Sheet5!V69</f>
        <v>373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2:17" ht="20.100000000000001" customHeight="1">
      <c r="B27" s="51">
        <v>22</v>
      </c>
      <c r="C27" s="2" t="s">
        <v>18</v>
      </c>
      <c r="D27" s="2">
        <f>Sheet1!Y22+Sheet1!Y56+Sheet1!X76+Sheet1!X100+Sheet1!X125+Sheet1!X135+Sheet2!Y28+Sheet2!Y65+Sheet3!Y27+Sheet4!AA17</f>
        <v>162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2:17" ht="20.100000000000001" customHeight="1">
      <c r="B28" s="51">
        <v>23</v>
      </c>
      <c r="C28" s="2" t="s">
        <v>93</v>
      </c>
      <c r="D28" s="2">
        <f>Sheet1!Z22+Sheet1!Y76+Sheet1!Y100+Sheet1!Y125+Sheet1!Y135+Sheet2!Z28+Sheet2!Z65+Sheet3!Z27+Sheet4!AB17+Sheet5!X69</f>
        <v>104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</row>
    <row r="29" spans="2:17" ht="20.100000000000001" customHeight="1">
      <c r="B29" s="51">
        <v>24</v>
      </c>
      <c r="C29" s="2" t="s">
        <v>50</v>
      </c>
      <c r="D29" s="2">
        <f>Sheet1!Z56</f>
        <v>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</row>
    <row r="30" spans="2:17" ht="20.100000000000001" customHeight="1">
      <c r="B30" s="51">
        <v>25</v>
      </c>
      <c r="C30" s="2" t="s">
        <v>24</v>
      </c>
      <c r="D30" s="2">
        <f>Sheet1!AA22+Sheet1!AA56+Sheet1!Z76+Sheet1!Z100+Sheet1!Z125+Sheet1!Z135+Sheet2!AA28+Sheet2!AA65+Sheet3!AA27+Sheet4!AC17</f>
        <v>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</row>
    <row r="31" spans="2:17" ht="20.100000000000001" customHeight="1">
      <c r="B31" s="51">
        <v>26</v>
      </c>
      <c r="C31" s="2" t="s">
        <v>228</v>
      </c>
      <c r="D31" s="2">
        <f>Sheet1!AB22+Sheet1!AB56+Sheet1!AA76+Sheet1!AA100+Sheet1!AA125+Sheet1!AA135+Sheet2!AB28+Sheet2!AB65+Sheet3!AB27+Sheet4!AD17</f>
        <v>13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</row>
    <row r="32" spans="2:17" ht="20.100000000000001" customHeight="1">
      <c r="B32" s="51">
        <v>27</v>
      </c>
      <c r="C32" s="2" t="s">
        <v>21</v>
      </c>
      <c r="D32" s="2">
        <f>Sheet1!AC22+Sheet1!AC56+Sheet1!AB76+Sheet1!AB100+Sheet1!AB125+Sheet1!AB135+Sheet2!AC28+Sheet2!AC65+Sheet3!AC27+Sheet4!AE17</f>
        <v>65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</row>
    <row r="33" spans="2:17" ht="20.100000000000001" customHeight="1">
      <c r="B33" s="51">
        <v>28</v>
      </c>
      <c r="C33" s="2" t="s">
        <v>22</v>
      </c>
      <c r="D33" s="2">
        <f>Sheet1!AD22+Sheet1!AD56+Sheet1!AC76+Sheet1!AC100+Sheet1!AC125+Sheet1!AC135+Sheet2!AD28+Sheet2!AD65+Sheet3!AD27</f>
        <v>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</row>
    <row r="34" spans="2:17" ht="20.100000000000001" customHeight="1">
      <c r="B34" s="51">
        <v>29</v>
      </c>
      <c r="C34" s="2" t="s">
        <v>23</v>
      </c>
      <c r="D34" s="2">
        <f>Sheet1!AE22+Sheet1!AE56+Sheet1!AD76+Sheet1!AD100+Sheet1!AD125+Sheet1!AD135+Sheet2!AE28+Sheet2!AE65+Sheet3!AE27</f>
        <v>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</row>
    <row r="35" spans="2:17" ht="20.100000000000001" customHeight="1">
      <c r="B35" s="51">
        <v>30</v>
      </c>
      <c r="C35" s="2" t="s">
        <v>25</v>
      </c>
      <c r="D35" s="2">
        <f>Sheet1!AF22+Sheet1!AF56+Sheet1!AE76+Sheet1!AE100+Sheet1!AE125+Sheet1!AE135+Sheet2!AF28+Sheet2!AF65+Sheet3!AF27+Sheet4!AF17</f>
        <v>13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</row>
    <row r="36" spans="2:17" ht="20.100000000000001" customHeight="1">
      <c r="B36" s="51">
        <v>31</v>
      </c>
      <c r="C36" s="2" t="s">
        <v>26</v>
      </c>
      <c r="D36" s="2">
        <f>Sheet1!AG22+Sheet1!AG56+Sheet1!AF76+Sheet1!AF100+Sheet1!AF125+Sheet1!AF135+Sheet2!AG28+Sheet2!AG65+Sheet3!AG27+Sheet5!AA31+Sheet5!AA69</f>
        <v>94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</row>
    <row r="37" spans="2:17" ht="20.100000000000001" customHeight="1">
      <c r="B37" s="51">
        <v>32</v>
      </c>
      <c r="C37" s="2" t="s">
        <v>27</v>
      </c>
      <c r="D37" s="2">
        <f>Sheet1!AI22+Sheet1!AG76+Sheet1!AG100+Sheet1!AG125+Sheet1!AG135+Sheet2!AH28+Sheet2!AH65+Sheet3!AH27+Sheet4!AH17+Sheet5!AB31+Sheet5!AB69</f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</row>
    <row r="38" spans="2:17" ht="20.100000000000001" customHeight="1">
      <c r="B38" s="51">
        <v>33</v>
      </c>
      <c r="C38" s="2" t="s">
        <v>229</v>
      </c>
      <c r="D38" s="2">
        <f>Sheet1!AJ22+Sheet1!AI56+Sheet1!AH76+Sheet1!AH100+Sheet1!AH125+Sheet1!AH135+Sheet2!AI28+Sheet2!AI65+Sheet3!AI27+Sheet1!AB145</f>
        <v>21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</row>
    <row r="39" spans="2:17" ht="20.100000000000001" customHeight="1">
      <c r="B39" s="51">
        <v>34</v>
      </c>
      <c r="C39" s="2" t="s">
        <v>32</v>
      </c>
      <c r="D39" s="2">
        <f>Sheet1!AK22+Sheet1!AJ56+Sheet2!AJ65+Sheet1!Z145</f>
        <v>12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</row>
    <row r="40" spans="2:17" ht="20.100000000000001" customHeight="1">
      <c r="B40" s="51">
        <v>35</v>
      </c>
      <c r="C40" s="2" t="s">
        <v>230</v>
      </c>
      <c r="D40" s="2">
        <f>Sheet1!AL22+Sheet1!AK56+Sheet1!AJ76+Sheet1!AJ100+Sheet1!AJ125+Sheet1!AJ135+Sheet2!AK28+Sheet2!AK65+Sheet3!AK27</f>
        <v>10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</row>
    <row r="41" spans="2:17" ht="20.100000000000001" customHeight="1">
      <c r="B41" s="51">
        <v>36</v>
      </c>
      <c r="C41" s="2" t="s">
        <v>43</v>
      </c>
      <c r="D41" s="2">
        <f>Sheet1!AM22+Sheet1!AL56+Sheet2!AL28+Sheet2!AL65</f>
        <v>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20.100000000000001" customHeight="1">
      <c r="B42" s="51">
        <v>37</v>
      </c>
      <c r="C42" s="2" t="s">
        <v>231</v>
      </c>
      <c r="D42" s="2">
        <f>Sheet1!I56+Sheet2!I28+Sheet2!I65+Sheet3!G27</f>
        <v>58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20.100000000000001" customHeight="1">
      <c r="B43" s="51">
        <v>38</v>
      </c>
      <c r="C43" s="2" t="s">
        <v>232</v>
      </c>
      <c r="D43" s="2">
        <f>Sheet1!AM56+Sheet2!AM65+Sheet3!AL27+Sheet1!AC145</f>
        <v>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20.100000000000001" customHeight="1">
      <c r="B44" s="51">
        <v>39</v>
      </c>
      <c r="C44" s="2" t="s">
        <v>233</v>
      </c>
      <c r="D44" s="2">
        <f>Sheet1!AI76+Sheet1!AI100+Sheet1!AI125+Sheet5!AD69</f>
        <v>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20.100000000000001" customHeight="1">
      <c r="B45" s="51">
        <v>40</v>
      </c>
      <c r="C45" s="2" t="s">
        <v>83</v>
      </c>
      <c r="D45" s="2">
        <f>Sheet1!AK76+Sheet1!AK100+Sheet1!AK125+Sheet3!AL27+Sheet5!AE31+Sheet5!AE69</f>
        <v>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20.100000000000001" customHeight="1">
      <c r="B46" s="51">
        <v>41</v>
      </c>
      <c r="C46" s="2" t="s">
        <v>234</v>
      </c>
      <c r="D46" s="2">
        <f>Sheet2!AJ28</f>
        <v>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20.100000000000001" customHeight="1">
      <c r="B47" s="51">
        <v>42</v>
      </c>
      <c r="C47" s="2" t="s">
        <v>235</v>
      </c>
      <c r="D47" s="2">
        <f>Sheet2!AM28</f>
        <v>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20.100000000000001" customHeight="1">
      <c r="B48" s="51">
        <v>43</v>
      </c>
      <c r="C48" s="89" t="s">
        <v>236</v>
      </c>
      <c r="D48" s="2">
        <f>Sheet1!AL100+Sheet5!AB31+Sheet3!AH27</f>
        <v>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20.100000000000001" customHeight="1">
      <c r="B49" s="51">
        <v>44</v>
      </c>
      <c r="C49" s="2" t="s">
        <v>237</v>
      </c>
      <c r="D49" s="2">
        <f>Sheet3!AM27</f>
        <v>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20.100000000000001" customHeight="1">
      <c r="B50" s="51">
        <v>45</v>
      </c>
      <c r="C50" s="2" t="s">
        <v>238</v>
      </c>
      <c r="D50" s="2">
        <f>Sheet4!O17</f>
        <v>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20.100000000000001" customHeight="1">
      <c r="B51" s="51">
        <v>46</v>
      </c>
      <c r="C51" s="2" t="s">
        <v>239</v>
      </c>
      <c r="D51" s="2">
        <f>Sheet4!P17</f>
        <v>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20.100000000000001" customHeight="1">
      <c r="B52" s="51">
        <v>47</v>
      </c>
      <c r="C52" s="2" t="s">
        <v>240</v>
      </c>
      <c r="D52" s="2">
        <f>Sheet4!Q17</f>
        <v>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20.100000000000001" customHeight="1">
      <c r="B53" s="51">
        <v>48</v>
      </c>
      <c r="C53" s="2" t="s">
        <v>242</v>
      </c>
      <c r="D53" s="2">
        <f>Sheet1!AH22+Sheet4!S17</f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20.100000000000001" customHeight="1">
      <c r="B54" s="51">
        <v>49</v>
      </c>
      <c r="C54" s="2" t="s">
        <v>243</v>
      </c>
      <c r="D54" s="2">
        <f>Sheet4!R17</f>
        <v>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20.100000000000001" customHeight="1">
      <c r="B55" s="51">
        <v>50</v>
      </c>
      <c r="C55" s="2" t="s">
        <v>186</v>
      </c>
      <c r="D55" s="2">
        <f>Sheet4!AI17</f>
        <v>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20.100000000000001" customHeight="1">
      <c r="B56" s="51">
        <v>51</v>
      </c>
      <c r="C56" s="2" t="s">
        <v>244</v>
      </c>
      <c r="D56" s="2">
        <f>Sheet4!AJ17</f>
        <v>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20.100000000000001" customHeight="1">
      <c r="B57" s="51">
        <v>52</v>
      </c>
      <c r="C57" s="2" t="s">
        <v>245</v>
      </c>
      <c r="D57" s="2">
        <f>Sheet4!AK17</f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20.100000000000001" customHeight="1">
      <c r="B58" s="55">
        <v>53</v>
      </c>
      <c r="C58" s="2" t="s">
        <v>308</v>
      </c>
      <c r="D58" s="2">
        <f>Sheet5!R31+Sheet5!R69</f>
        <v>64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20.100000000000001" customHeight="1">
      <c r="B59" s="55">
        <v>54</v>
      </c>
      <c r="C59" s="2" t="s">
        <v>309</v>
      </c>
      <c r="D59" s="2">
        <f>Sheet5!S31+Sheet5!S69</f>
        <v>46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20.100000000000001" customHeight="1">
      <c r="B60">
        <v>55</v>
      </c>
      <c r="C60" s="2" t="s">
        <v>318</v>
      </c>
      <c r="D60" s="2">
        <f>Sheet3!AJ27</f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9.5" customHeight="1">
      <c r="B61">
        <v>56</v>
      </c>
      <c r="C61" s="2" t="s">
        <v>319</v>
      </c>
      <c r="D61" s="2">
        <f>Sheet3!AN27</f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22.5" customHeight="1">
      <c r="B62">
        <v>57</v>
      </c>
      <c r="C62" s="2" t="s">
        <v>323</v>
      </c>
      <c r="D62" s="2">
        <f>Sheet3!AO27</f>
        <v>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21" customHeight="1">
      <c r="B63" s="79">
        <v>58</v>
      </c>
      <c r="C63" s="89" t="s">
        <v>300</v>
      </c>
      <c r="D63" s="2">
        <f>Sheet3!F27+Sheet4!F17</f>
        <v>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23.25" customHeight="1">
      <c r="B64">
        <v>59</v>
      </c>
      <c r="C64" s="57" t="s">
        <v>179</v>
      </c>
      <c r="D64" s="90">
        <f>Sheet5!W31+Sheet4!AG17+Sheet3!AP27</f>
        <v>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21.75" customHeight="1">
      <c r="B65" s="1">
        <v>60</v>
      </c>
      <c r="C65" s="2" t="s">
        <v>253</v>
      </c>
      <c r="D65" s="2">
        <f>Sheet1!Z135+Sheet4!AQ17+Sheet5!AD31</f>
        <v>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10">
    <mergeCell ref="C3:F3"/>
    <mergeCell ref="Q5:Q6"/>
    <mergeCell ref="C5:C6"/>
    <mergeCell ref="D5:F5"/>
    <mergeCell ref="G5:J5"/>
    <mergeCell ref="K5:K6"/>
    <mergeCell ref="L5:L6"/>
    <mergeCell ref="M5:M6"/>
    <mergeCell ref="P5:P6"/>
    <mergeCell ref="N5:O5"/>
  </mergeCells>
  <pageMargins left="1" right="0" top="0.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FINAL STOCK LIST</vt:lpstr>
      <vt:lpstr>'FINAL STOCK LIST'!Print_Area</vt:lpstr>
      <vt:lpstr>Sheet1!Print_Area</vt:lpstr>
      <vt:lpstr>Sheet2!Print_Area</vt:lpstr>
      <vt:lpstr>Sheet3!Print_Area</vt:lpstr>
      <vt:lpstr>Sheet4!Print_Area</vt:lpstr>
      <vt:lpstr>Sheet5!Print_Area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2022-02-26T19:16:33Z</cp:lastPrinted>
  <dcterms:created xsi:type="dcterms:W3CDTF">2021-11-20T05:42:28Z</dcterms:created>
  <dcterms:modified xsi:type="dcterms:W3CDTF">2022-03-26T05:44:00Z</dcterms:modified>
</cp:coreProperties>
</file>